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olalexander/Dropbox/Teaching/N1569/2025-26/Excel/"/>
    </mc:Choice>
  </mc:AlternateContent>
  <xr:revisionPtr revIDLastSave="0" documentId="13_ncr:1_{AF3A072B-5562-4F43-A7BA-C89554126B75}" xr6:coauthVersionLast="47" xr6:coauthVersionMax="47" xr10:uidLastSave="{00000000-0000-0000-0000-000000000000}"/>
  <bookViews>
    <workbookView xWindow="0" yWindow="500" windowWidth="40960" windowHeight="21020" xr2:uid="{00000000-000D-0000-FFFF-FFFF00000000}"/>
  </bookViews>
  <sheets>
    <sheet name="Equity VaR Decomposition" sheetId="1" r:id="rId1"/>
    <sheet name="Equity VaR 2 Risk Factors" sheetId="4" r:id="rId2"/>
    <sheet name="FX and Equity VaR (1)" sheetId="6" r:id="rId3"/>
    <sheet name="FX and Equity VaR (2)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4" l="1"/>
  <c r="C8" i="4"/>
  <c r="C7" i="4"/>
  <c r="B7" i="4"/>
  <c r="B12" i="4" l="1"/>
  <c r="C12" i="4" s="1"/>
  <c r="B11" i="4"/>
  <c r="C11" i="4" l="1"/>
  <c r="C13" i="4" s="1"/>
  <c r="B15" i="4" a="1"/>
  <c r="B15" i="4" s="1"/>
  <c r="B16" i="4" s="1"/>
  <c r="D10" i="5"/>
  <c r="C10" i="5"/>
  <c r="D9" i="5" s="1"/>
  <c r="C9" i="5"/>
  <c r="B9" i="5"/>
  <c r="C8" i="5" s="1"/>
  <c r="B10" i="5"/>
  <c r="D8" i="5" s="1"/>
  <c r="B8" i="5"/>
  <c r="E9" i="5"/>
  <c r="E8" i="5"/>
  <c r="G3" i="5"/>
  <c r="G2" i="5"/>
  <c r="F2" i="5"/>
  <c r="B14" i="6"/>
  <c r="D14" i="6" s="1"/>
  <c r="B13" i="6"/>
  <c r="C8" i="6"/>
  <c r="B8" i="6"/>
  <c r="C7" i="6"/>
  <c r="B7" i="6"/>
  <c r="B3" i="6"/>
  <c r="B4" i="5"/>
  <c r="E10" i="5" s="1"/>
  <c r="B14" i="5" l="1" a="1"/>
  <c r="B14" i="5" s="1"/>
  <c r="B15" i="5" s="1"/>
  <c r="B10" i="6" a="1"/>
  <c r="B10" i="6" s="1"/>
  <c r="B11" i="6" s="1"/>
  <c r="B12" i="6" s="1"/>
  <c r="D12" i="6" s="1"/>
  <c r="B15" i="6"/>
  <c r="D15" i="6" s="1"/>
  <c r="B16" i="5"/>
  <c r="B12" i="5" a="1"/>
  <c r="B12" i="5" s="1"/>
  <c r="B13" i="5" s="1"/>
  <c r="D13" i="6"/>
  <c r="B17" i="5" l="1"/>
  <c r="E4186" i="1"/>
  <c r="D4186" i="1"/>
  <c r="E4185" i="1"/>
  <c r="D4185" i="1"/>
  <c r="E4184" i="1"/>
  <c r="D4184" i="1"/>
  <c r="E4183" i="1"/>
  <c r="D4183" i="1"/>
  <c r="E4182" i="1"/>
  <c r="D4182" i="1"/>
  <c r="E4181" i="1"/>
  <c r="D4181" i="1"/>
  <c r="E4180" i="1"/>
  <c r="D4180" i="1"/>
  <c r="E4179" i="1"/>
  <c r="D4179" i="1"/>
  <c r="E4178" i="1"/>
  <c r="D4178" i="1"/>
  <c r="E4177" i="1"/>
  <c r="D4177" i="1"/>
  <c r="E4176" i="1"/>
  <c r="D4176" i="1"/>
  <c r="E4175" i="1"/>
  <c r="D4175" i="1"/>
  <c r="E4174" i="1"/>
  <c r="D4174" i="1"/>
  <c r="E4173" i="1"/>
  <c r="D4173" i="1"/>
  <c r="E4172" i="1"/>
  <c r="D4172" i="1"/>
  <c r="E4171" i="1"/>
  <c r="D4171" i="1"/>
  <c r="E4170" i="1"/>
  <c r="D4170" i="1"/>
  <c r="E4169" i="1"/>
  <c r="D4169" i="1"/>
  <c r="E4168" i="1"/>
  <c r="D4168" i="1"/>
  <c r="E4167" i="1"/>
  <c r="D4167" i="1"/>
  <c r="E4166" i="1"/>
  <c r="D4166" i="1"/>
  <c r="E4165" i="1"/>
  <c r="D4165" i="1"/>
  <c r="E4164" i="1"/>
  <c r="D4164" i="1"/>
  <c r="E4163" i="1"/>
  <c r="D4163" i="1"/>
  <c r="E4162" i="1"/>
  <c r="D4162" i="1"/>
  <c r="E4161" i="1"/>
  <c r="D4161" i="1"/>
  <c r="E4160" i="1"/>
  <c r="D4160" i="1"/>
  <c r="E4159" i="1"/>
  <c r="D4159" i="1"/>
  <c r="E4158" i="1"/>
  <c r="D4158" i="1"/>
  <c r="E4157" i="1"/>
  <c r="D4157" i="1"/>
  <c r="E4156" i="1"/>
  <c r="D4156" i="1"/>
  <c r="E4155" i="1"/>
  <c r="D4155" i="1"/>
  <c r="E4154" i="1"/>
  <c r="D4154" i="1"/>
  <c r="E4153" i="1"/>
  <c r="D4153" i="1"/>
  <c r="E4152" i="1"/>
  <c r="D4152" i="1"/>
  <c r="E4151" i="1"/>
  <c r="D4151" i="1"/>
  <c r="E4150" i="1"/>
  <c r="D4150" i="1"/>
  <c r="E4149" i="1"/>
  <c r="D4149" i="1"/>
  <c r="E4148" i="1"/>
  <c r="D4148" i="1"/>
  <c r="E4147" i="1"/>
  <c r="D4147" i="1"/>
  <c r="E4146" i="1"/>
  <c r="D4146" i="1"/>
  <c r="E4145" i="1"/>
  <c r="D4145" i="1"/>
  <c r="E4144" i="1"/>
  <c r="D4144" i="1"/>
  <c r="E4143" i="1"/>
  <c r="D4143" i="1"/>
  <c r="E4142" i="1"/>
  <c r="D4142" i="1"/>
  <c r="E4141" i="1"/>
  <c r="D4141" i="1"/>
  <c r="E4140" i="1"/>
  <c r="D4140" i="1"/>
  <c r="E4139" i="1"/>
  <c r="D4139" i="1"/>
  <c r="E4138" i="1"/>
  <c r="D4138" i="1"/>
  <c r="E4137" i="1"/>
  <c r="D4137" i="1"/>
  <c r="E4136" i="1"/>
  <c r="D4136" i="1"/>
  <c r="E4135" i="1"/>
  <c r="D4135" i="1"/>
  <c r="E4134" i="1"/>
  <c r="D4134" i="1"/>
  <c r="E4133" i="1"/>
  <c r="D4133" i="1"/>
  <c r="E4132" i="1"/>
  <c r="D4132" i="1"/>
  <c r="E4131" i="1"/>
  <c r="D4131" i="1"/>
  <c r="E4130" i="1"/>
  <c r="D4130" i="1"/>
  <c r="E4129" i="1"/>
  <c r="D4129" i="1"/>
  <c r="E4128" i="1"/>
  <c r="D4128" i="1"/>
  <c r="E4127" i="1"/>
  <c r="D4127" i="1"/>
  <c r="E4126" i="1"/>
  <c r="D4126" i="1"/>
  <c r="E4125" i="1"/>
  <c r="D4125" i="1"/>
  <c r="E4124" i="1"/>
  <c r="D4124" i="1"/>
  <c r="E4123" i="1"/>
  <c r="D4123" i="1"/>
  <c r="E4122" i="1"/>
  <c r="D4122" i="1"/>
  <c r="E4121" i="1"/>
  <c r="D4121" i="1"/>
  <c r="E4120" i="1"/>
  <c r="D4120" i="1"/>
  <c r="E4119" i="1"/>
  <c r="D4119" i="1"/>
  <c r="E4118" i="1"/>
  <c r="D4118" i="1"/>
  <c r="E4117" i="1"/>
  <c r="D4117" i="1"/>
  <c r="E4116" i="1"/>
  <c r="D4116" i="1"/>
  <c r="E4115" i="1"/>
  <c r="D4115" i="1"/>
  <c r="E4114" i="1"/>
  <c r="D4114" i="1"/>
  <c r="E4113" i="1"/>
  <c r="D4113" i="1"/>
  <c r="E4112" i="1"/>
  <c r="D4112" i="1"/>
  <c r="E4111" i="1"/>
  <c r="D4111" i="1"/>
  <c r="E4110" i="1"/>
  <c r="D4110" i="1"/>
  <c r="E4109" i="1"/>
  <c r="D4109" i="1"/>
  <c r="E4108" i="1"/>
  <c r="D4108" i="1"/>
  <c r="E4107" i="1"/>
  <c r="D4107" i="1"/>
  <c r="E4106" i="1"/>
  <c r="D4106" i="1"/>
  <c r="E4105" i="1"/>
  <c r="D4105" i="1"/>
  <c r="E4104" i="1"/>
  <c r="D4104" i="1"/>
  <c r="E4103" i="1"/>
  <c r="D4103" i="1"/>
  <c r="E4102" i="1"/>
  <c r="D4102" i="1"/>
  <c r="E4101" i="1"/>
  <c r="D4101" i="1"/>
  <c r="E4100" i="1"/>
  <c r="D4100" i="1"/>
  <c r="E4099" i="1"/>
  <c r="D4099" i="1"/>
  <c r="E4098" i="1"/>
  <c r="D4098" i="1"/>
  <c r="E4097" i="1"/>
  <c r="D4097" i="1"/>
  <c r="E4096" i="1"/>
  <c r="D4096" i="1"/>
  <c r="E4095" i="1"/>
  <c r="D4095" i="1"/>
  <c r="E4094" i="1"/>
  <c r="D4094" i="1"/>
  <c r="E4093" i="1"/>
  <c r="D4093" i="1"/>
  <c r="E4092" i="1"/>
  <c r="D4092" i="1"/>
  <c r="E4091" i="1"/>
  <c r="D4091" i="1"/>
  <c r="E4090" i="1"/>
  <c r="D4090" i="1"/>
  <c r="E4089" i="1"/>
  <c r="D4089" i="1"/>
  <c r="E4088" i="1"/>
  <c r="D4088" i="1"/>
  <c r="E4087" i="1"/>
  <c r="D4087" i="1"/>
  <c r="E4086" i="1"/>
  <c r="D4086" i="1"/>
  <c r="E4085" i="1"/>
  <c r="D4085" i="1"/>
  <c r="E4084" i="1"/>
  <c r="D4084" i="1"/>
  <c r="E4083" i="1"/>
  <c r="D4083" i="1"/>
  <c r="E4082" i="1"/>
  <c r="D4082" i="1"/>
  <c r="E4081" i="1"/>
  <c r="D4081" i="1"/>
  <c r="E4080" i="1"/>
  <c r="D4080" i="1"/>
  <c r="E4079" i="1"/>
  <c r="D4079" i="1"/>
  <c r="E4078" i="1"/>
  <c r="D4078" i="1"/>
  <c r="E4077" i="1"/>
  <c r="D4077" i="1"/>
  <c r="E4076" i="1"/>
  <c r="D4076" i="1"/>
  <c r="E4075" i="1"/>
  <c r="D4075" i="1"/>
  <c r="E4074" i="1"/>
  <c r="D4074" i="1"/>
  <c r="E4073" i="1"/>
  <c r="D4073" i="1"/>
  <c r="E4072" i="1"/>
  <c r="D4072" i="1"/>
  <c r="E4071" i="1"/>
  <c r="D4071" i="1"/>
  <c r="E4070" i="1"/>
  <c r="D4070" i="1"/>
  <c r="E4069" i="1"/>
  <c r="D4069" i="1"/>
  <c r="E4068" i="1"/>
  <c r="D4068" i="1"/>
  <c r="E4067" i="1"/>
  <c r="D4067" i="1"/>
  <c r="E4066" i="1"/>
  <c r="D4066" i="1"/>
  <c r="E4065" i="1"/>
  <c r="D4065" i="1"/>
  <c r="E4064" i="1"/>
  <c r="D4064" i="1"/>
  <c r="E4063" i="1"/>
  <c r="D4063" i="1"/>
  <c r="E4062" i="1"/>
  <c r="D4062" i="1"/>
  <c r="E4061" i="1"/>
  <c r="D4061" i="1"/>
  <c r="E4060" i="1"/>
  <c r="D4060" i="1"/>
  <c r="E4059" i="1"/>
  <c r="D4059" i="1"/>
  <c r="E4058" i="1"/>
  <c r="D4058" i="1"/>
  <c r="E4057" i="1"/>
  <c r="D4057" i="1"/>
  <c r="E4056" i="1"/>
  <c r="D4056" i="1"/>
  <c r="E4055" i="1"/>
  <c r="D4055" i="1"/>
  <c r="E4054" i="1"/>
  <c r="D4054" i="1"/>
  <c r="E4053" i="1"/>
  <c r="D4053" i="1"/>
  <c r="E4052" i="1"/>
  <c r="D4052" i="1"/>
  <c r="E4051" i="1"/>
  <c r="D4051" i="1"/>
  <c r="E4050" i="1"/>
  <c r="D4050" i="1"/>
  <c r="E4049" i="1"/>
  <c r="D4049" i="1"/>
  <c r="E4048" i="1"/>
  <c r="D4048" i="1"/>
  <c r="E4047" i="1"/>
  <c r="D4047" i="1"/>
  <c r="E4046" i="1"/>
  <c r="D4046" i="1"/>
  <c r="E4045" i="1"/>
  <c r="D4045" i="1"/>
  <c r="E4044" i="1"/>
  <c r="D4044" i="1"/>
  <c r="E4043" i="1"/>
  <c r="D4043" i="1"/>
  <c r="E4042" i="1"/>
  <c r="D4042" i="1"/>
  <c r="E4041" i="1"/>
  <c r="D4041" i="1"/>
  <c r="E4040" i="1"/>
  <c r="D4040" i="1"/>
  <c r="E4039" i="1"/>
  <c r="D4039" i="1"/>
  <c r="E4038" i="1"/>
  <c r="D4038" i="1"/>
  <c r="E4037" i="1"/>
  <c r="D4037" i="1"/>
  <c r="E4036" i="1"/>
  <c r="D4036" i="1"/>
  <c r="E4035" i="1"/>
  <c r="D4035" i="1"/>
  <c r="E4034" i="1"/>
  <c r="D4034" i="1"/>
  <c r="E4033" i="1"/>
  <c r="D4033" i="1"/>
  <c r="E4032" i="1"/>
  <c r="D4032" i="1"/>
  <c r="E4031" i="1"/>
  <c r="D4031" i="1"/>
  <c r="E4030" i="1"/>
  <c r="D4030" i="1"/>
  <c r="E4029" i="1"/>
  <c r="D4029" i="1"/>
  <c r="E4028" i="1"/>
  <c r="D4028" i="1"/>
  <c r="E4027" i="1"/>
  <c r="D4027" i="1"/>
  <c r="E4026" i="1"/>
  <c r="D4026" i="1"/>
  <c r="E4025" i="1"/>
  <c r="D4025" i="1"/>
  <c r="E4024" i="1"/>
  <c r="D4024" i="1"/>
  <c r="E4023" i="1"/>
  <c r="D4023" i="1"/>
  <c r="E4022" i="1"/>
  <c r="D4022" i="1"/>
  <c r="E4021" i="1"/>
  <c r="D4021" i="1"/>
  <c r="E4020" i="1"/>
  <c r="D4020" i="1"/>
  <c r="E4019" i="1"/>
  <c r="D4019" i="1"/>
  <c r="E4018" i="1"/>
  <c r="D4018" i="1"/>
  <c r="E4017" i="1"/>
  <c r="D4017" i="1"/>
  <c r="E4016" i="1"/>
  <c r="D4016" i="1"/>
  <c r="E4015" i="1"/>
  <c r="D4015" i="1"/>
  <c r="E4014" i="1"/>
  <c r="D4014" i="1"/>
  <c r="E4013" i="1"/>
  <c r="D4013" i="1"/>
  <c r="E4012" i="1"/>
  <c r="D4012" i="1"/>
  <c r="E4011" i="1"/>
  <c r="D4011" i="1"/>
  <c r="E4010" i="1"/>
  <c r="D4010" i="1"/>
  <c r="E4009" i="1"/>
  <c r="D4009" i="1"/>
  <c r="E4008" i="1"/>
  <c r="D4008" i="1"/>
  <c r="E4007" i="1"/>
  <c r="D4007" i="1"/>
  <c r="E4006" i="1"/>
  <c r="D4006" i="1"/>
  <c r="E4005" i="1"/>
  <c r="D4005" i="1"/>
  <c r="E4004" i="1"/>
  <c r="D4004" i="1"/>
  <c r="E4003" i="1"/>
  <c r="D4003" i="1"/>
  <c r="E4002" i="1"/>
  <c r="D4002" i="1"/>
  <c r="E4001" i="1"/>
  <c r="D4001" i="1"/>
  <c r="E4000" i="1"/>
  <c r="D4000" i="1"/>
  <c r="E3999" i="1"/>
  <c r="D3999" i="1"/>
  <c r="E3998" i="1"/>
  <c r="D3998" i="1"/>
  <c r="E3997" i="1"/>
  <c r="D3997" i="1"/>
  <c r="E3996" i="1"/>
  <c r="D3996" i="1"/>
  <c r="E3995" i="1"/>
  <c r="D3995" i="1"/>
  <c r="E3994" i="1"/>
  <c r="D3994" i="1"/>
  <c r="E3993" i="1"/>
  <c r="D3993" i="1"/>
  <c r="E3992" i="1"/>
  <c r="D3992" i="1"/>
  <c r="E3991" i="1"/>
  <c r="D3991" i="1"/>
  <c r="E3990" i="1"/>
  <c r="D3990" i="1"/>
  <c r="E3989" i="1"/>
  <c r="D3989" i="1"/>
  <c r="E3988" i="1"/>
  <c r="D3988" i="1"/>
  <c r="E3987" i="1"/>
  <c r="D3987" i="1"/>
  <c r="E3986" i="1"/>
  <c r="D3986" i="1"/>
  <c r="E3985" i="1"/>
  <c r="D3985" i="1"/>
  <c r="E3984" i="1"/>
  <c r="D3984" i="1"/>
  <c r="E3983" i="1"/>
  <c r="D3983" i="1"/>
  <c r="E3982" i="1"/>
  <c r="D3982" i="1"/>
  <c r="E3981" i="1"/>
  <c r="D3981" i="1"/>
  <c r="E3980" i="1"/>
  <c r="D3980" i="1"/>
  <c r="E3979" i="1"/>
  <c r="D3979" i="1"/>
  <c r="E3978" i="1"/>
  <c r="D3978" i="1"/>
  <c r="E3977" i="1"/>
  <c r="D3977" i="1"/>
  <c r="E3976" i="1"/>
  <c r="D3976" i="1"/>
  <c r="E3975" i="1"/>
  <c r="D3975" i="1"/>
  <c r="E3974" i="1"/>
  <c r="D3974" i="1"/>
  <c r="E3973" i="1"/>
  <c r="D3973" i="1"/>
  <c r="E3972" i="1"/>
  <c r="D3972" i="1"/>
  <c r="E3971" i="1"/>
  <c r="D3971" i="1"/>
  <c r="E3970" i="1"/>
  <c r="D3970" i="1"/>
  <c r="E3969" i="1"/>
  <c r="D3969" i="1"/>
  <c r="E3968" i="1"/>
  <c r="D3968" i="1"/>
  <c r="E3967" i="1"/>
  <c r="D3967" i="1"/>
  <c r="E3966" i="1"/>
  <c r="D3966" i="1"/>
  <c r="E3965" i="1"/>
  <c r="D3965" i="1"/>
  <c r="E3964" i="1"/>
  <c r="D3964" i="1"/>
  <c r="E3963" i="1"/>
  <c r="D3963" i="1"/>
  <c r="E3962" i="1"/>
  <c r="D3962" i="1"/>
  <c r="E3961" i="1"/>
  <c r="D3961" i="1"/>
  <c r="E3960" i="1"/>
  <c r="D3960" i="1"/>
  <c r="E3959" i="1"/>
  <c r="D3959" i="1"/>
  <c r="E3958" i="1"/>
  <c r="D3958" i="1"/>
  <c r="E3957" i="1"/>
  <c r="D3957" i="1"/>
  <c r="E3956" i="1"/>
  <c r="D3956" i="1"/>
  <c r="E3955" i="1"/>
  <c r="D3955" i="1"/>
  <c r="E3954" i="1"/>
  <c r="D3954" i="1"/>
  <c r="E3953" i="1"/>
  <c r="D3953" i="1"/>
  <c r="E3952" i="1"/>
  <c r="D3952" i="1"/>
  <c r="E3951" i="1"/>
  <c r="D3951" i="1"/>
  <c r="E3950" i="1"/>
  <c r="D3950" i="1"/>
  <c r="E3949" i="1"/>
  <c r="D3949" i="1"/>
  <c r="E3948" i="1"/>
  <c r="D3948" i="1"/>
  <c r="E3947" i="1"/>
  <c r="D3947" i="1"/>
  <c r="E3946" i="1"/>
  <c r="D3946" i="1"/>
  <c r="E3945" i="1"/>
  <c r="D3945" i="1"/>
  <c r="E3944" i="1"/>
  <c r="D3944" i="1"/>
  <c r="E3943" i="1"/>
  <c r="D3943" i="1"/>
  <c r="E3942" i="1"/>
  <c r="D3942" i="1"/>
  <c r="E3941" i="1"/>
  <c r="D3941" i="1"/>
  <c r="E3940" i="1"/>
  <c r="D3940" i="1"/>
  <c r="E3939" i="1"/>
  <c r="D3939" i="1"/>
  <c r="E3938" i="1"/>
  <c r="D3938" i="1"/>
  <c r="E3937" i="1"/>
  <c r="D3937" i="1"/>
  <c r="E3936" i="1"/>
  <c r="D3936" i="1"/>
  <c r="E3935" i="1"/>
  <c r="D3935" i="1"/>
  <c r="E3934" i="1"/>
  <c r="D3934" i="1"/>
  <c r="E3933" i="1"/>
  <c r="D3933" i="1"/>
  <c r="E3932" i="1"/>
  <c r="D3932" i="1"/>
  <c r="E3931" i="1"/>
  <c r="D3931" i="1"/>
  <c r="E3930" i="1"/>
  <c r="D3930" i="1"/>
  <c r="E3929" i="1"/>
  <c r="D3929" i="1"/>
  <c r="E3928" i="1"/>
  <c r="D3928" i="1"/>
  <c r="E3927" i="1"/>
  <c r="D3927" i="1"/>
  <c r="E3926" i="1"/>
  <c r="D3926" i="1"/>
  <c r="E3925" i="1"/>
  <c r="D3925" i="1"/>
  <c r="E3924" i="1"/>
  <c r="D3924" i="1"/>
  <c r="E3923" i="1"/>
  <c r="D3923" i="1"/>
  <c r="E3922" i="1"/>
  <c r="D3922" i="1"/>
  <c r="E3921" i="1"/>
  <c r="D3921" i="1"/>
  <c r="E3920" i="1"/>
  <c r="D3920" i="1"/>
  <c r="E3919" i="1"/>
  <c r="D3919" i="1"/>
  <c r="E3918" i="1"/>
  <c r="D3918" i="1"/>
  <c r="E3917" i="1"/>
  <c r="D3917" i="1"/>
  <c r="E3916" i="1"/>
  <c r="D3916" i="1"/>
  <c r="E3915" i="1"/>
  <c r="D3915" i="1"/>
  <c r="E3914" i="1"/>
  <c r="D3914" i="1"/>
  <c r="E3913" i="1"/>
  <c r="D3913" i="1"/>
  <c r="E3912" i="1"/>
  <c r="D3912" i="1"/>
  <c r="E3911" i="1"/>
  <c r="D3911" i="1"/>
  <c r="E3910" i="1"/>
  <c r="D3910" i="1"/>
  <c r="E3909" i="1"/>
  <c r="D3909" i="1"/>
  <c r="E3908" i="1"/>
  <c r="D3908" i="1"/>
  <c r="E3907" i="1"/>
  <c r="D3907" i="1"/>
  <c r="E3906" i="1"/>
  <c r="D3906" i="1"/>
  <c r="E3905" i="1"/>
  <c r="D3905" i="1"/>
  <c r="E3904" i="1"/>
  <c r="D3904" i="1"/>
  <c r="E3903" i="1"/>
  <c r="D3903" i="1"/>
  <c r="E3902" i="1"/>
  <c r="D3902" i="1"/>
  <c r="E3901" i="1"/>
  <c r="D3901" i="1"/>
  <c r="E3900" i="1"/>
  <c r="D3900" i="1"/>
  <c r="E3899" i="1"/>
  <c r="D3899" i="1"/>
  <c r="E3898" i="1"/>
  <c r="D3898" i="1"/>
  <c r="E3897" i="1"/>
  <c r="D3897" i="1"/>
  <c r="E3896" i="1"/>
  <c r="D3896" i="1"/>
  <c r="E3895" i="1"/>
  <c r="D3895" i="1"/>
  <c r="E3894" i="1"/>
  <c r="D3894" i="1"/>
  <c r="E3893" i="1"/>
  <c r="D3893" i="1"/>
  <c r="E3892" i="1"/>
  <c r="D3892" i="1"/>
  <c r="E3891" i="1"/>
  <c r="D3891" i="1"/>
  <c r="E3890" i="1"/>
  <c r="D3890" i="1"/>
  <c r="E3889" i="1"/>
  <c r="D3889" i="1"/>
  <c r="E3888" i="1"/>
  <c r="D3888" i="1"/>
  <c r="E3887" i="1"/>
  <c r="D3887" i="1"/>
  <c r="E3886" i="1"/>
  <c r="D3886" i="1"/>
  <c r="E3885" i="1"/>
  <c r="D3885" i="1"/>
  <c r="E3884" i="1"/>
  <c r="D3884" i="1"/>
  <c r="E3883" i="1"/>
  <c r="D3883" i="1"/>
  <c r="E3882" i="1"/>
  <c r="D3882" i="1"/>
  <c r="E3881" i="1"/>
  <c r="D3881" i="1"/>
  <c r="E3880" i="1"/>
  <c r="D3880" i="1"/>
  <c r="E3879" i="1"/>
  <c r="D3879" i="1"/>
  <c r="E3878" i="1"/>
  <c r="D3878" i="1"/>
  <c r="E3877" i="1"/>
  <c r="D3877" i="1"/>
  <c r="E3876" i="1"/>
  <c r="D3876" i="1"/>
  <c r="E3875" i="1"/>
  <c r="D3875" i="1"/>
  <c r="E3874" i="1"/>
  <c r="D3874" i="1"/>
  <c r="E3873" i="1"/>
  <c r="D3873" i="1"/>
  <c r="E3872" i="1"/>
  <c r="D3872" i="1"/>
  <c r="E3871" i="1"/>
  <c r="D3871" i="1"/>
  <c r="E3870" i="1"/>
  <c r="D3870" i="1"/>
  <c r="E3869" i="1"/>
  <c r="D3869" i="1"/>
  <c r="E3868" i="1"/>
  <c r="D3868" i="1"/>
  <c r="E3867" i="1"/>
  <c r="D3867" i="1"/>
  <c r="E3866" i="1"/>
  <c r="D3866" i="1"/>
  <c r="E3865" i="1"/>
  <c r="D3865" i="1"/>
  <c r="E3864" i="1"/>
  <c r="D3864" i="1"/>
  <c r="E3863" i="1"/>
  <c r="D3863" i="1"/>
  <c r="E3862" i="1"/>
  <c r="D3862" i="1"/>
  <c r="E3861" i="1"/>
  <c r="D3861" i="1"/>
  <c r="E3860" i="1"/>
  <c r="D3860" i="1"/>
  <c r="E3859" i="1"/>
  <c r="D3859" i="1"/>
  <c r="E3858" i="1"/>
  <c r="D3858" i="1"/>
  <c r="E3857" i="1"/>
  <c r="D3857" i="1"/>
  <c r="E3856" i="1"/>
  <c r="D3856" i="1"/>
  <c r="E3855" i="1"/>
  <c r="D3855" i="1"/>
  <c r="E3854" i="1"/>
  <c r="D3854" i="1"/>
  <c r="E3853" i="1"/>
  <c r="D3853" i="1"/>
  <c r="E3852" i="1"/>
  <c r="D3852" i="1"/>
  <c r="E3851" i="1"/>
  <c r="D3851" i="1"/>
  <c r="E3850" i="1"/>
  <c r="D3850" i="1"/>
  <c r="E3849" i="1"/>
  <c r="D3849" i="1"/>
  <c r="E3848" i="1"/>
  <c r="D3848" i="1"/>
  <c r="E3847" i="1"/>
  <c r="D3847" i="1"/>
  <c r="E3846" i="1"/>
  <c r="D3846" i="1"/>
  <c r="E3845" i="1"/>
  <c r="D3845" i="1"/>
  <c r="E3844" i="1"/>
  <c r="D3844" i="1"/>
  <c r="E3843" i="1"/>
  <c r="D3843" i="1"/>
  <c r="E3842" i="1"/>
  <c r="D3842" i="1"/>
  <c r="E3841" i="1"/>
  <c r="D3841" i="1"/>
  <c r="E3840" i="1"/>
  <c r="D3840" i="1"/>
  <c r="E3839" i="1"/>
  <c r="D3839" i="1"/>
  <c r="E3838" i="1"/>
  <c r="D3838" i="1"/>
  <c r="E3837" i="1"/>
  <c r="D3837" i="1"/>
  <c r="E3836" i="1"/>
  <c r="D3836" i="1"/>
  <c r="E3835" i="1"/>
  <c r="D3835" i="1"/>
  <c r="E3834" i="1"/>
  <c r="D3834" i="1"/>
  <c r="E3833" i="1"/>
  <c r="D3833" i="1"/>
  <c r="E3832" i="1"/>
  <c r="D3832" i="1"/>
  <c r="E3831" i="1"/>
  <c r="D3831" i="1"/>
  <c r="E3830" i="1"/>
  <c r="D3830" i="1"/>
  <c r="E3829" i="1"/>
  <c r="D3829" i="1"/>
  <c r="E3828" i="1"/>
  <c r="D3828" i="1"/>
  <c r="E3827" i="1"/>
  <c r="D3827" i="1"/>
  <c r="E3826" i="1"/>
  <c r="D3826" i="1"/>
  <c r="E3825" i="1"/>
  <c r="D3825" i="1"/>
  <c r="E3824" i="1"/>
  <c r="D3824" i="1"/>
  <c r="E3823" i="1"/>
  <c r="D3823" i="1"/>
  <c r="E3822" i="1"/>
  <c r="D3822" i="1"/>
  <c r="E3821" i="1"/>
  <c r="D3821" i="1"/>
  <c r="E3820" i="1"/>
  <c r="D3820" i="1"/>
  <c r="E3819" i="1"/>
  <c r="D3819" i="1"/>
  <c r="E3818" i="1"/>
  <c r="D3818" i="1"/>
  <c r="E3817" i="1"/>
  <c r="D3817" i="1"/>
  <c r="E3816" i="1"/>
  <c r="D3816" i="1"/>
  <c r="E3815" i="1"/>
  <c r="D3815" i="1"/>
  <c r="E3814" i="1"/>
  <c r="D3814" i="1"/>
  <c r="E3813" i="1"/>
  <c r="D3813" i="1"/>
  <c r="E3812" i="1"/>
  <c r="D3812" i="1"/>
  <c r="E3811" i="1"/>
  <c r="D3811" i="1"/>
  <c r="E3810" i="1"/>
  <c r="D3810" i="1"/>
  <c r="E3809" i="1"/>
  <c r="D3809" i="1"/>
  <c r="E3808" i="1"/>
  <c r="D3808" i="1"/>
  <c r="E3807" i="1"/>
  <c r="D3807" i="1"/>
  <c r="E3806" i="1"/>
  <c r="D3806" i="1"/>
  <c r="E3805" i="1"/>
  <c r="D3805" i="1"/>
  <c r="E3804" i="1"/>
  <c r="D3804" i="1"/>
  <c r="E3803" i="1"/>
  <c r="D3803" i="1"/>
  <c r="E3802" i="1"/>
  <c r="D3802" i="1"/>
  <c r="E3801" i="1"/>
  <c r="D3801" i="1"/>
  <c r="E3800" i="1"/>
  <c r="D3800" i="1"/>
  <c r="E3799" i="1"/>
  <c r="D3799" i="1"/>
  <c r="E3798" i="1"/>
  <c r="D3798" i="1"/>
  <c r="E3797" i="1"/>
  <c r="D3797" i="1"/>
  <c r="E3796" i="1"/>
  <c r="D3796" i="1"/>
  <c r="E3795" i="1"/>
  <c r="D3795" i="1"/>
  <c r="E3794" i="1"/>
  <c r="D3794" i="1"/>
  <c r="E3793" i="1"/>
  <c r="D3793" i="1"/>
  <c r="E3792" i="1"/>
  <c r="D3792" i="1"/>
  <c r="E3791" i="1"/>
  <c r="D3791" i="1"/>
  <c r="E3790" i="1"/>
  <c r="D3790" i="1"/>
  <c r="E3789" i="1"/>
  <c r="D3789" i="1"/>
  <c r="E3788" i="1"/>
  <c r="D3788" i="1"/>
  <c r="E3787" i="1"/>
  <c r="D3787" i="1"/>
  <c r="E3786" i="1"/>
  <c r="D3786" i="1"/>
  <c r="E3785" i="1"/>
  <c r="D3785" i="1"/>
  <c r="E3784" i="1"/>
  <c r="D3784" i="1"/>
  <c r="E3783" i="1"/>
  <c r="D3783" i="1"/>
  <c r="E3782" i="1"/>
  <c r="D3782" i="1"/>
  <c r="E3781" i="1"/>
  <c r="D3781" i="1"/>
  <c r="E3780" i="1"/>
  <c r="D3780" i="1"/>
  <c r="E3779" i="1"/>
  <c r="D3779" i="1"/>
  <c r="E3778" i="1"/>
  <c r="D3778" i="1"/>
  <c r="E3777" i="1"/>
  <c r="D3777" i="1"/>
  <c r="E3776" i="1"/>
  <c r="D3776" i="1"/>
  <c r="E3775" i="1"/>
  <c r="D3775" i="1"/>
  <c r="E3774" i="1"/>
  <c r="D3774" i="1"/>
  <c r="E3773" i="1"/>
  <c r="D3773" i="1"/>
  <c r="E3772" i="1"/>
  <c r="D3772" i="1"/>
  <c r="E3771" i="1"/>
  <c r="D3771" i="1"/>
  <c r="E3770" i="1"/>
  <c r="D3770" i="1"/>
  <c r="E3769" i="1"/>
  <c r="D3769" i="1"/>
  <c r="E3768" i="1"/>
  <c r="D3768" i="1"/>
  <c r="E3767" i="1"/>
  <c r="D3767" i="1"/>
  <c r="E3766" i="1"/>
  <c r="D3766" i="1"/>
  <c r="E3765" i="1"/>
  <c r="D3765" i="1"/>
  <c r="E3764" i="1"/>
  <c r="D3764" i="1"/>
  <c r="E3763" i="1"/>
  <c r="D3763" i="1"/>
  <c r="E3762" i="1"/>
  <c r="D3762" i="1"/>
  <c r="E3761" i="1"/>
  <c r="D3761" i="1"/>
  <c r="E3760" i="1"/>
  <c r="D3760" i="1"/>
  <c r="E3759" i="1"/>
  <c r="D3759" i="1"/>
  <c r="E3758" i="1"/>
  <c r="D3758" i="1"/>
  <c r="E3757" i="1"/>
  <c r="D3757" i="1"/>
  <c r="E3756" i="1"/>
  <c r="D3756" i="1"/>
  <c r="E3755" i="1"/>
  <c r="D3755" i="1"/>
  <c r="E3754" i="1"/>
  <c r="D3754" i="1"/>
  <c r="E3753" i="1"/>
  <c r="D3753" i="1"/>
  <c r="E3752" i="1"/>
  <c r="D3752" i="1"/>
  <c r="E3751" i="1"/>
  <c r="D3751" i="1"/>
  <c r="E3750" i="1"/>
  <c r="D3750" i="1"/>
  <c r="E3749" i="1"/>
  <c r="D3749" i="1"/>
  <c r="E3748" i="1"/>
  <c r="D3748" i="1"/>
  <c r="E3747" i="1"/>
  <c r="D3747" i="1"/>
  <c r="E3746" i="1"/>
  <c r="D3746" i="1"/>
  <c r="E3745" i="1"/>
  <c r="D3745" i="1"/>
  <c r="E3744" i="1"/>
  <c r="D3744" i="1"/>
  <c r="E3743" i="1"/>
  <c r="D3743" i="1"/>
  <c r="E3742" i="1"/>
  <c r="D3742" i="1"/>
  <c r="E3741" i="1"/>
  <c r="D3741" i="1"/>
  <c r="E3740" i="1"/>
  <c r="D3740" i="1"/>
  <c r="E3739" i="1"/>
  <c r="D3739" i="1"/>
  <c r="E3738" i="1"/>
  <c r="D3738" i="1"/>
  <c r="E3737" i="1"/>
  <c r="D3737" i="1"/>
  <c r="E3736" i="1"/>
  <c r="D3736" i="1"/>
  <c r="E3735" i="1"/>
  <c r="D3735" i="1"/>
  <c r="E3734" i="1"/>
  <c r="D3734" i="1"/>
  <c r="E3733" i="1"/>
  <c r="D3733" i="1"/>
  <c r="E3732" i="1"/>
  <c r="D3732" i="1"/>
  <c r="E3731" i="1"/>
  <c r="D3731" i="1"/>
  <c r="E3730" i="1"/>
  <c r="D3730" i="1"/>
  <c r="E3729" i="1"/>
  <c r="D3729" i="1"/>
  <c r="E3728" i="1"/>
  <c r="D3728" i="1"/>
  <c r="E3727" i="1"/>
  <c r="D3727" i="1"/>
  <c r="E3726" i="1"/>
  <c r="D3726" i="1"/>
  <c r="E3725" i="1"/>
  <c r="D3725" i="1"/>
  <c r="E3724" i="1"/>
  <c r="D3724" i="1"/>
  <c r="E3723" i="1"/>
  <c r="D3723" i="1"/>
  <c r="E3722" i="1"/>
  <c r="D3722" i="1"/>
  <c r="E3721" i="1"/>
  <c r="D3721" i="1"/>
  <c r="E3720" i="1"/>
  <c r="D3720" i="1"/>
  <c r="E3719" i="1"/>
  <c r="D3719" i="1"/>
  <c r="E3718" i="1"/>
  <c r="D3718" i="1"/>
  <c r="E3717" i="1"/>
  <c r="D3717" i="1"/>
  <c r="E3716" i="1"/>
  <c r="D3716" i="1"/>
  <c r="E3715" i="1"/>
  <c r="D3715" i="1"/>
  <c r="E3714" i="1"/>
  <c r="D3714" i="1"/>
  <c r="E3713" i="1"/>
  <c r="D3713" i="1"/>
  <c r="E3712" i="1"/>
  <c r="D3712" i="1"/>
  <c r="E3711" i="1"/>
  <c r="D3711" i="1"/>
  <c r="E3710" i="1"/>
  <c r="D3710" i="1"/>
  <c r="E3709" i="1"/>
  <c r="D3709" i="1"/>
  <c r="E3708" i="1"/>
  <c r="D3708" i="1"/>
  <c r="E3707" i="1"/>
  <c r="D3707" i="1"/>
  <c r="E3706" i="1"/>
  <c r="D3706" i="1"/>
  <c r="E3705" i="1"/>
  <c r="D3705" i="1"/>
  <c r="E3704" i="1"/>
  <c r="D3704" i="1"/>
  <c r="E3703" i="1"/>
  <c r="D3703" i="1"/>
  <c r="E3702" i="1"/>
  <c r="D3702" i="1"/>
  <c r="E3701" i="1"/>
  <c r="D3701" i="1"/>
  <c r="E3700" i="1"/>
  <c r="D3700" i="1"/>
  <c r="E3699" i="1"/>
  <c r="D3699" i="1"/>
  <c r="E3698" i="1"/>
  <c r="D3698" i="1"/>
  <c r="E3697" i="1"/>
  <c r="D3697" i="1"/>
  <c r="E3696" i="1"/>
  <c r="D3696" i="1"/>
  <c r="E3695" i="1"/>
  <c r="D3695" i="1"/>
  <c r="E3694" i="1"/>
  <c r="D3694" i="1"/>
  <c r="E3693" i="1"/>
  <c r="D3693" i="1"/>
  <c r="E3692" i="1"/>
  <c r="D3692" i="1"/>
  <c r="E3691" i="1"/>
  <c r="D3691" i="1"/>
  <c r="E3690" i="1"/>
  <c r="D3690" i="1"/>
  <c r="E3689" i="1"/>
  <c r="D3689" i="1"/>
  <c r="E3688" i="1"/>
  <c r="D3688" i="1"/>
  <c r="E3687" i="1"/>
  <c r="D3687" i="1"/>
  <c r="E3686" i="1"/>
  <c r="D3686" i="1"/>
  <c r="E3685" i="1"/>
  <c r="D3685" i="1"/>
  <c r="E3684" i="1"/>
  <c r="D3684" i="1"/>
  <c r="E3683" i="1"/>
  <c r="D3683" i="1"/>
  <c r="E3682" i="1"/>
  <c r="D3682" i="1"/>
  <c r="E3681" i="1"/>
  <c r="D3681" i="1"/>
  <c r="E3680" i="1"/>
  <c r="D3680" i="1"/>
  <c r="E3679" i="1"/>
  <c r="D3679" i="1"/>
  <c r="E3678" i="1"/>
  <c r="D3678" i="1"/>
  <c r="E3677" i="1"/>
  <c r="D3677" i="1"/>
  <c r="E3676" i="1"/>
  <c r="D3676" i="1"/>
  <c r="E3675" i="1"/>
  <c r="D3675" i="1"/>
  <c r="E3674" i="1"/>
  <c r="D3674" i="1"/>
  <c r="E3673" i="1"/>
  <c r="D3673" i="1"/>
  <c r="E3672" i="1"/>
  <c r="D3672" i="1"/>
  <c r="E3671" i="1"/>
  <c r="D3671" i="1"/>
  <c r="E3670" i="1"/>
  <c r="D3670" i="1"/>
  <c r="E3669" i="1"/>
  <c r="D3669" i="1"/>
  <c r="E3668" i="1"/>
  <c r="D3668" i="1"/>
  <c r="E3667" i="1"/>
  <c r="D3667" i="1"/>
  <c r="E3666" i="1"/>
  <c r="D3666" i="1"/>
  <c r="E3665" i="1"/>
  <c r="D3665" i="1"/>
  <c r="E3664" i="1"/>
  <c r="D3664" i="1"/>
  <c r="E3663" i="1"/>
  <c r="D3663" i="1"/>
  <c r="E3662" i="1"/>
  <c r="D3662" i="1"/>
  <c r="E3661" i="1"/>
  <c r="D3661" i="1"/>
  <c r="E3660" i="1"/>
  <c r="D3660" i="1"/>
  <c r="E3659" i="1"/>
  <c r="D3659" i="1"/>
  <c r="E3658" i="1"/>
  <c r="D3658" i="1"/>
  <c r="E3657" i="1"/>
  <c r="D3657" i="1"/>
  <c r="E3656" i="1"/>
  <c r="D3656" i="1"/>
  <c r="E3655" i="1"/>
  <c r="D3655" i="1"/>
  <c r="E3654" i="1"/>
  <c r="D3654" i="1"/>
  <c r="E3653" i="1"/>
  <c r="D3653" i="1"/>
  <c r="E3652" i="1"/>
  <c r="D3652" i="1"/>
  <c r="E3651" i="1"/>
  <c r="D3651" i="1"/>
  <c r="E3650" i="1"/>
  <c r="D3650" i="1"/>
  <c r="E3649" i="1"/>
  <c r="D3649" i="1"/>
  <c r="E3648" i="1"/>
  <c r="D3648" i="1"/>
  <c r="E3647" i="1"/>
  <c r="D3647" i="1"/>
  <c r="E3646" i="1"/>
  <c r="D3646" i="1"/>
  <c r="E3645" i="1"/>
  <c r="D3645" i="1"/>
  <c r="E3644" i="1"/>
  <c r="D3644" i="1"/>
  <c r="E3643" i="1"/>
  <c r="D3643" i="1"/>
  <c r="E3642" i="1"/>
  <c r="D3642" i="1"/>
  <c r="E3641" i="1"/>
  <c r="D3641" i="1"/>
  <c r="E3640" i="1"/>
  <c r="D3640" i="1"/>
  <c r="E3639" i="1"/>
  <c r="D3639" i="1"/>
  <c r="E3638" i="1"/>
  <c r="D3638" i="1"/>
  <c r="E3637" i="1"/>
  <c r="D3637" i="1"/>
  <c r="E3636" i="1"/>
  <c r="D3636" i="1"/>
  <c r="E3635" i="1"/>
  <c r="D3635" i="1"/>
  <c r="E3634" i="1"/>
  <c r="D3634" i="1"/>
  <c r="E3633" i="1"/>
  <c r="D3633" i="1"/>
  <c r="E3632" i="1"/>
  <c r="D3632" i="1"/>
  <c r="E3631" i="1"/>
  <c r="D3631" i="1"/>
  <c r="E3630" i="1"/>
  <c r="D3630" i="1"/>
  <c r="E3629" i="1"/>
  <c r="D3629" i="1"/>
  <c r="E3628" i="1"/>
  <c r="D3628" i="1"/>
  <c r="E3627" i="1"/>
  <c r="D3627" i="1"/>
  <c r="E3626" i="1"/>
  <c r="D3626" i="1"/>
  <c r="E3625" i="1"/>
  <c r="D3625" i="1"/>
  <c r="E3624" i="1"/>
  <c r="D3624" i="1"/>
  <c r="E3623" i="1"/>
  <c r="D3623" i="1"/>
  <c r="E3622" i="1"/>
  <c r="D3622" i="1"/>
  <c r="E3621" i="1"/>
  <c r="D3621" i="1"/>
  <c r="E3620" i="1"/>
  <c r="D3620" i="1"/>
  <c r="E3619" i="1"/>
  <c r="D3619" i="1"/>
  <c r="E3618" i="1"/>
  <c r="D3618" i="1"/>
  <c r="E3617" i="1"/>
  <c r="D3617" i="1"/>
  <c r="E3616" i="1"/>
  <c r="D3616" i="1"/>
  <c r="E3615" i="1"/>
  <c r="D3615" i="1"/>
  <c r="E3614" i="1"/>
  <c r="D3614" i="1"/>
  <c r="E3613" i="1"/>
  <c r="D3613" i="1"/>
  <c r="E3612" i="1"/>
  <c r="D3612" i="1"/>
  <c r="E3611" i="1"/>
  <c r="D3611" i="1"/>
  <c r="E3610" i="1"/>
  <c r="D3610" i="1"/>
  <c r="E3609" i="1"/>
  <c r="D3609" i="1"/>
  <c r="E3608" i="1"/>
  <c r="D3608" i="1"/>
  <c r="E3607" i="1"/>
  <c r="D3607" i="1"/>
  <c r="E3606" i="1"/>
  <c r="D3606" i="1"/>
  <c r="E3605" i="1"/>
  <c r="D3605" i="1"/>
  <c r="E3604" i="1"/>
  <c r="D3604" i="1"/>
  <c r="E3603" i="1"/>
  <c r="D3603" i="1"/>
  <c r="E3602" i="1"/>
  <c r="D3602" i="1"/>
  <c r="E3601" i="1"/>
  <c r="D3601" i="1"/>
  <c r="E3600" i="1"/>
  <c r="D3600" i="1"/>
  <c r="E3599" i="1"/>
  <c r="D3599" i="1"/>
  <c r="E3598" i="1"/>
  <c r="D3598" i="1"/>
  <c r="E3597" i="1"/>
  <c r="D3597" i="1"/>
  <c r="E3596" i="1"/>
  <c r="D3596" i="1"/>
  <c r="E3595" i="1"/>
  <c r="D3595" i="1"/>
  <c r="E3594" i="1"/>
  <c r="D3594" i="1"/>
  <c r="E3593" i="1"/>
  <c r="D3593" i="1"/>
  <c r="E3592" i="1"/>
  <c r="D3592" i="1"/>
  <c r="E3591" i="1"/>
  <c r="D3591" i="1"/>
  <c r="E3590" i="1"/>
  <c r="D3590" i="1"/>
  <c r="E3589" i="1"/>
  <c r="D3589" i="1"/>
  <c r="E3588" i="1"/>
  <c r="D3588" i="1"/>
  <c r="E3587" i="1"/>
  <c r="D3587" i="1"/>
  <c r="E3586" i="1"/>
  <c r="D3586" i="1"/>
  <c r="E3585" i="1"/>
  <c r="D3585" i="1"/>
  <c r="E3584" i="1"/>
  <c r="D3584" i="1"/>
  <c r="E3583" i="1"/>
  <c r="D3583" i="1"/>
  <c r="E3582" i="1"/>
  <c r="D3582" i="1"/>
  <c r="E3581" i="1"/>
  <c r="D3581" i="1"/>
  <c r="E3580" i="1"/>
  <c r="D3580" i="1"/>
  <c r="E3579" i="1"/>
  <c r="D3579" i="1"/>
  <c r="E3578" i="1"/>
  <c r="D3578" i="1"/>
  <c r="E3577" i="1"/>
  <c r="D3577" i="1"/>
  <c r="E3576" i="1"/>
  <c r="D3576" i="1"/>
  <c r="E3575" i="1"/>
  <c r="D3575" i="1"/>
  <c r="E3574" i="1"/>
  <c r="D3574" i="1"/>
  <c r="E3573" i="1"/>
  <c r="D3573" i="1"/>
  <c r="E3572" i="1"/>
  <c r="D3572" i="1"/>
  <c r="E3571" i="1"/>
  <c r="D3571" i="1"/>
  <c r="E3570" i="1"/>
  <c r="D3570" i="1"/>
  <c r="E3569" i="1"/>
  <c r="D3569" i="1"/>
  <c r="E3568" i="1"/>
  <c r="D3568" i="1"/>
  <c r="E3567" i="1"/>
  <c r="D3567" i="1"/>
  <c r="E3566" i="1"/>
  <c r="D3566" i="1"/>
  <c r="E3565" i="1"/>
  <c r="D3565" i="1"/>
  <c r="E3564" i="1"/>
  <c r="D3564" i="1"/>
  <c r="E3563" i="1"/>
  <c r="D3563" i="1"/>
  <c r="E3562" i="1"/>
  <c r="D3562" i="1"/>
  <c r="E3561" i="1"/>
  <c r="D3561" i="1"/>
  <c r="E3560" i="1"/>
  <c r="D3560" i="1"/>
  <c r="E3559" i="1"/>
  <c r="D3559" i="1"/>
  <c r="E3558" i="1"/>
  <c r="D3558" i="1"/>
  <c r="E3557" i="1"/>
  <c r="D3557" i="1"/>
  <c r="E3556" i="1"/>
  <c r="D3556" i="1"/>
  <c r="E3555" i="1"/>
  <c r="D3555" i="1"/>
  <c r="E3554" i="1"/>
  <c r="D3554" i="1"/>
  <c r="E3553" i="1"/>
  <c r="D3553" i="1"/>
  <c r="E3552" i="1"/>
  <c r="D3552" i="1"/>
  <c r="E3551" i="1"/>
  <c r="D3551" i="1"/>
  <c r="E3550" i="1"/>
  <c r="D3550" i="1"/>
  <c r="E3549" i="1"/>
  <c r="D3549" i="1"/>
  <c r="E3548" i="1"/>
  <c r="D3548" i="1"/>
  <c r="E3547" i="1"/>
  <c r="D3547" i="1"/>
  <c r="E3546" i="1"/>
  <c r="D3546" i="1"/>
  <c r="E3545" i="1"/>
  <c r="D3545" i="1"/>
  <c r="E3544" i="1"/>
  <c r="D3544" i="1"/>
  <c r="E3543" i="1"/>
  <c r="D3543" i="1"/>
  <c r="E3542" i="1"/>
  <c r="D3542" i="1"/>
  <c r="E3541" i="1"/>
  <c r="D3541" i="1"/>
  <c r="E3540" i="1"/>
  <c r="D3540" i="1"/>
  <c r="E3539" i="1"/>
  <c r="D3539" i="1"/>
  <c r="E3538" i="1"/>
  <c r="D3538" i="1"/>
  <c r="E3537" i="1"/>
  <c r="D3537" i="1"/>
  <c r="E3536" i="1"/>
  <c r="D3536" i="1"/>
  <c r="E3535" i="1"/>
  <c r="D3535" i="1"/>
  <c r="E3534" i="1"/>
  <c r="D3534" i="1"/>
  <c r="E3533" i="1"/>
  <c r="D3533" i="1"/>
  <c r="E3532" i="1"/>
  <c r="D3532" i="1"/>
  <c r="E3531" i="1"/>
  <c r="D3531" i="1"/>
  <c r="E3530" i="1"/>
  <c r="D3530" i="1"/>
  <c r="E3529" i="1"/>
  <c r="D3529" i="1"/>
  <c r="E3528" i="1"/>
  <c r="D3528" i="1"/>
  <c r="E3527" i="1"/>
  <c r="D3527" i="1"/>
  <c r="E3526" i="1"/>
  <c r="D3526" i="1"/>
  <c r="E3525" i="1"/>
  <c r="D3525" i="1"/>
  <c r="E3524" i="1"/>
  <c r="D3524" i="1"/>
  <c r="E3523" i="1"/>
  <c r="D3523" i="1"/>
  <c r="E3522" i="1"/>
  <c r="D3522" i="1"/>
  <c r="E3521" i="1"/>
  <c r="D3521" i="1"/>
  <c r="E3520" i="1"/>
  <c r="D3520" i="1"/>
  <c r="E3519" i="1"/>
  <c r="D3519" i="1"/>
  <c r="E3518" i="1"/>
  <c r="D3518" i="1"/>
  <c r="E3517" i="1"/>
  <c r="D3517" i="1"/>
  <c r="E3516" i="1"/>
  <c r="D3516" i="1"/>
  <c r="E3515" i="1"/>
  <c r="D3515" i="1"/>
  <c r="E3514" i="1"/>
  <c r="D3514" i="1"/>
  <c r="E3513" i="1"/>
  <c r="D3513" i="1"/>
  <c r="E3512" i="1"/>
  <c r="D3512" i="1"/>
  <c r="E3511" i="1"/>
  <c r="D3511" i="1"/>
  <c r="E3510" i="1"/>
  <c r="D3510" i="1"/>
  <c r="E3509" i="1"/>
  <c r="D3509" i="1"/>
  <c r="E3508" i="1"/>
  <c r="D3508" i="1"/>
  <c r="E3507" i="1"/>
  <c r="D3507" i="1"/>
  <c r="E3506" i="1"/>
  <c r="D3506" i="1"/>
  <c r="E3505" i="1"/>
  <c r="D3505" i="1"/>
  <c r="E3504" i="1"/>
  <c r="D3504" i="1"/>
  <c r="E3503" i="1"/>
  <c r="D3503" i="1"/>
  <c r="E3502" i="1"/>
  <c r="D3502" i="1"/>
  <c r="E3501" i="1"/>
  <c r="D3501" i="1"/>
  <c r="E3500" i="1"/>
  <c r="D3500" i="1"/>
  <c r="E3499" i="1"/>
  <c r="D3499" i="1"/>
  <c r="E3498" i="1"/>
  <c r="D3498" i="1"/>
  <c r="E3497" i="1"/>
  <c r="D3497" i="1"/>
  <c r="E3496" i="1"/>
  <c r="D3496" i="1"/>
  <c r="E3495" i="1"/>
  <c r="D3495" i="1"/>
  <c r="E3494" i="1"/>
  <c r="D3494" i="1"/>
  <c r="E3493" i="1"/>
  <c r="D3493" i="1"/>
  <c r="E3492" i="1"/>
  <c r="D3492" i="1"/>
  <c r="E3491" i="1"/>
  <c r="D3491" i="1"/>
  <c r="E3490" i="1"/>
  <c r="D3490" i="1"/>
  <c r="E3489" i="1"/>
  <c r="D3489" i="1"/>
  <c r="E3488" i="1"/>
  <c r="D3488" i="1"/>
  <c r="E3487" i="1"/>
  <c r="D3487" i="1"/>
  <c r="E3486" i="1"/>
  <c r="D3486" i="1"/>
  <c r="E3485" i="1"/>
  <c r="D3485" i="1"/>
  <c r="E3484" i="1"/>
  <c r="D3484" i="1"/>
  <c r="E3483" i="1"/>
  <c r="D3483" i="1"/>
  <c r="E3482" i="1"/>
  <c r="D3482" i="1"/>
  <c r="E3481" i="1"/>
  <c r="D3481" i="1"/>
  <c r="E3480" i="1"/>
  <c r="D3480" i="1"/>
  <c r="E3479" i="1"/>
  <c r="D3479" i="1"/>
  <c r="E3478" i="1"/>
  <c r="D3478" i="1"/>
  <c r="E3477" i="1"/>
  <c r="D3477" i="1"/>
  <c r="E3476" i="1"/>
  <c r="D3476" i="1"/>
  <c r="E3475" i="1"/>
  <c r="D3475" i="1"/>
  <c r="E3474" i="1"/>
  <c r="D3474" i="1"/>
  <c r="E3473" i="1"/>
  <c r="D3473" i="1"/>
  <c r="E3472" i="1"/>
  <c r="D3472" i="1"/>
  <c r="E3471" i="1"/>
  <c r="D3471" i="1"/>
  <c r="E3470" i="1"/>
  <c r="D3470" i="1"/>
  <c r="E3469" i="1"/>
  <c r="D3469" i="1"/>
  <c r="E3468" i="1"/>
  <c r="D3468" i="1"/>
  <c r="E3467" i="1"/>
  <c r="D3467" i="1"/>
  <c r="E3466" i="1"/>
  <c r="D3466" i="1"/>
  <c r="E3465" i="1"/>
  <c r="D3465" i="1"/>
  <c r="E3464" i="1"/>
  <c r="D3464" i="1"/>
  <c r="E3463" i="1"/>
  <c r="D3463" i="1"/>
  <c r="E3462" i="1"/>
  <c r="D3462" i="1"/>
  <c r="E3461" i="1"/>
  <c r="D3461" i="1"/>
  <c r="E3460" i="1"/>
  <c r="D3460" i="1"/>
  <c r="E3459" i="1"/>
  <c r="D3459" i="1"/>
  <c r="E3458" i="1"/>
  <c r="D3458" i="1"/>
  <c r="E3457" i="1"/>
  <c r="D3457" i="1"/>
  <c r="E3456" i="1"/>
  <c r="D3456" i="1"/>
  <c r="E3455" i="1"/>
  <c r="D3455" i="1"/>
  <c r="E3454" i="1"/>
  <c r="D3454" i="1"/>
  <c r="E3453" i="1"/>
  <c r="D3453" i="1"/>
  <c r="E3452" i="1"/>
  <c r="D3452" i="1"/>
  <c r="E3451" i="1"/>
  <c r="D3451" i="1"/>
  <c r="E3450" i="1"/>
  <c r="D3450" i="1"/>
  <c r="E3449" i="1"/>
  <c r="D3449" i="1"/>
  <c r="E3448" i="1"/>
  <c r="D3448" i="1"/>
  <c r="E3447" i="1"/>
  <c r="D3447" i="1"/>
  <c r="E3446" i="1"/>
  <c r="D3446" i="1"/>
  <c r="E3445" i="1"/>
  <c r="D3445" i="1"/>
  <c r="E3444" i="1"/>
  <c r="D3444" i="1"/>
  <c r="E3443" i="1"/>
  <c r="D3443" i="1"/>
  <c r="E3442" i="1"/>
  <c r="D3442" i="1"/>
  <c r="E3441" i="1"/>
  <c r="D3441" i="1"/>
  <c r="E3440" i="1"/>
  <c r="D3440" i="1"/>
  <c r="E3439" i="1"/>
  <c r="D3439" i="1"/>
  <c r="E3438" i="1"/>
  <c r="D3438" i="1"/>
  <c r="E3437" i="1"/>
  <c r="D3437" i="1"/>
  <c r="E3436" i="1"/>
  <c r="D3436" i="1"/>
  <c r="E3435" i="1"/>
  <c r="D3435" i="1"/>
  <c r="E3434" i="1"/>
  <c r="D3434" i="1"/>
  <c r="E3433" i="1"/>
  <c r="D3433" i="1"/>
  <c r="E3432" i="1"/>
  <c r="D3432" i="1"/>
  <c r="E3431" i="1"/>
  <c r="D3431" i="1"/>
  <c r="E3430" i="1"/>
  <c r="D3430" i="1"/>
  <c r="E3429" i="1"/>
  <c r="D3429" i="1"/>
  <c r="E3428" i="1"/>
  <c r="D3428" i="1"/>
  <c r="E3427" i="1"/>
  <c r="D3427" i="1"/>
  <c r="E3426" i="1"/>
  <c r="D3426" i="1"/>
  <c r="E3425" i="1"/>
  <c r="D3425" i="1"/>
  <c r="E3424" i="1"/>
  <c r="D3424" i="1"/>
  <c r="E3423" i="1"/>
  <c r="D3423" i="1"/>
  <c r="E3422" i="1"/>
  <c r="D3422" i="1"/>
  <c r="E3421" i="1"/>
  <c r="D3421" i="1"/>
  <c r="E3420" i="1"/>
  <c r="D3420" i="1"/>
  <c r="E3419" i="1"/>
  <c r="D3419" i="1"/>
  <c r="E3418" i="1"/>
  <c r="D3418" i="1"/>
  <c r="E3417" i="1"/>
  <c r="D3417" i="1"/>
  <c r="E3416" i="1"/>
  <c r="D3416" i="1"/>
  <c r="E3415" i="1"/>
  <c r="D3415" i="1"/>
  <c r="E3414" i="1"/>
  <c r="D3414" i="1"/>
  <c r="E3413" i="1"/>
  <c r="D3413" i="1"/>
  <c r="E3412" i="1"/>
  <c r="D3412" i="1"/>
  <c r="E3411" i="1"/>
  <c r="D3411" i="1"/>
  <c r="E3410" i="1"/>
  <c r="D3410" i="1"/>
  <c r="E3409" i="1"/>
  <c r="D3409" i="1"/>
  <c r="E3408" i="1"/>
  <c r="D3408" i="1"/>
  <c r="E3407" i="1"/>
  <c r="D3407" i="1"/>
  <c r="E3406" i="1"/>
  <c r="D3406" i="1"/>
  <c r="E3405" i="1"/>
  <c r="D3405" i="1"/>
  <c r="E3404" i="1"/>
  <c r="D3404" i="1"/>
  <c r="E3403" i="1"/>
  <c r="D3403" i="1"/>
  <c r="E3402" i="1"/>
  <c r="D3402" i="1"/>
  <c r="E3401" i="1"/>
  <c r="D3401" i="1"/>
  <c r="E3400" i="1"/>
  <c r="D3400" i="1"/>
  <c r="E3399" i="1"/>
  <c r="D3399" i="1"/>
  <c r="E3398" i="1"/>
  <c r="D3398" i="1"/>
  <c r="E3397" i="1"/>
  <c r="D3397" i="1"/>
  <c r="E3396" i="1"/>
  <c r="D3396" i="1"/>
  <c r="E3395" i="1"/>
  <c r="D3395" i="1"/>
  <c r="E3394" i="1"/>
  <c r="D3394" i="1"/>
  <c r="E3393" i="1"/>
  <c r="D3393" i="1"/>
  <c r="E3392" i="1"/>
  <c r="D3392" i="1"/>
  <c r="E3391" i="1"/>
  <c r="D3391" i="1"/>
  <c r="E3390" i="1"/>
  <c r="D3390" i="1"/>
  <c r="E3389" i="1"/>
  <c r="D3389" i="1"/>
  <c r="E3388" i="1"/>
  <c r="D3388" i="1"/>
  <c r="E3387" i="1"/>
  <c r="D3387" i="1"/>
  <c r="E3386" i="1"/>
  <c r="D3386" i="1"/>
  <c r="E3385" i="1"/>
  <c r="D3385" i="1"/>
  <c r="E3384" i="1"/>
  <c r="D3384" i="1"/>
  <c r="E3383" i="1"/>
  <c r="D3383" i="1"/>
  <c r="E3382" i="1"/>
  <c r="D3382" i="1"/>
  <c r="E3381" i="1"/>
  <c r="D3381" i="1"/>
  <c r="E3380" i="1"/>
  <c r="D3380" i="1"/>
  <c r="E3379" i="1"/>
  <c r="D3379" i="1"/>
  <c r="E3378" i="1"/>
  <c r="D3378" i="1"/>
  <c r="E3377" i="1"/>
  <c r="D3377" i="1"/>
  <c r="E3376" i="1"/>
  <c r="D3376" i="1"/>
  <c r="E3375" i="1"/>
  <c r="D3375" i="1"/>
  <c r="E3374" i="1"/>
  <c r="D3374" i="1"/>
  <c r="E3373" i="1"/>
  <c r="D3373" i="1"/>
  <c r="E3372" i="1"/>
  <c r="D3372" i="1"/>
  <c r="E3371" i="1"/>
  <c r="D3371" i="1"/>
  <c r="E3370" i="1"/>
  <c r="D3370" i="1"/>
  <c r="E3369" i="1"/>
  <c r="D3369" i="1"/>
  <c r="E3368" i="1"/>
  <c r="D3368" i="1"/>
  <c r="E3367" i="1"/>
  <c r="D3367" i="1"/>
  <c r="E3366" i="1"/>
  <c r="D3366" i="1"/>
  <c r="E3365" i="1"/>
  <c r="D3365" i="1"/>
  <c r="E3364" i="1"/>
  <c r="D3364" i="1"/>
  <c r="E3363" i="1"/>
  <c r="D3363" i="1"/>
  <c r="E3362" i="1"/>
  <c r="D3362" i="1"/>
  <c r="E3361" i="1"/>
  <c r="D3361" i="1"/>
  <c r="E3360" i="1"/>
  <c r="D3360" i="1"/>
  <c r="E3359" i="1"/>
  <c r="D3359" i="1"/>
  <c r="E3358" i="1"/>
  <c r="D3358" i="1"/>
  <c r="E3357" i="1"/>
  <c r="D3357" i="1"/>
  <c r="E3356" i="1"/>
  <c r="D3356" i="1"/>
  <c r="E3355" i="1"/>
  <c r="D3355" i="1"/>
  <c r="E3354" i="1"/>
  <c r="D3354" i="1"/>
  <c r="E3353" i="1"/>
  <c r="D3353" i="1"/>
  <c r="E3352" i="1"/>
  <c r="D3352" i="1"/>
  <c r="E3351" i="1"/>
  <c r="D3351" i="1"/>
  <c r="E3350" i="1"/>
  <c r="D3350" i="1"/>
  <c r="E3349" i="1"/>
  <c r="D3349" i="1"/>
  <c r="E3348" i="1"/>
  <c r="D3348" i="1"/>
  <c r="E3347" i="1"/>
  <c r="D3347" i="1"/>
  <c r="E3346" i="1"/>
  <c r="D3346" i="1"/>
  <c r="E3345" i="1"/>
  <c r="D3345" i="1"/>
  <c r="E3344" i="1"/>
  <c r="D3344" i="1"/>
  <c r="E3343" i="1"/>
  <c r="D3343" i="1"/>
  <c r="E3342" i="1"/>
  <c r="D3342" i="1"/>
  <c r="E3341" i="1"/>
  <c r="D3341" i="1"/>
  <c r="E3340" i="1"/>
  <c r="D3340" i="1"/>
  <c r="E3339" i="1"/>
  <c r="D3339" i="1"/>
  <c r="E3338" i="1"/>
  <c r="D3338" i="1"/>
  <c r="E3337" i="1"/>
  <c r="D3337" i="1"/>
  <c r="E3336" i="1"/>
  <c r="D3336" i="1"/>
  <c r="E3335" i="1"/>
  <c r="D3335" i="1"/>
  <c r="E3334" i="1"/>
  <c r="D3334" i="1"/>
  <c r="E3333" i="1"/>
  <c r="D3333" i="1"/>
  <c r="E3332" i="1"/>
  <c r="D3332" i="1"/>
  <c r="E3331" i="1"/>
  <c r="D3331" i="1"/>
  <c r="E3330" i="1"/>
  <c r="D3330" i="1"/>
  <c r="E3329" i="1"/>
  <c r="D3329" i="1"/>
  <c r="E3328" i="1"/>
  <c r="D3328" i="1"/>
  <c r="E3327" i="1"/>
  <c r="D3327" i="1"/>
  <c r="E3326" i="1"/>
  <c r="D3326" i="1"/>
  <c r="E3325" i="1"/>
  <c r="D3325" i="1"/>
  <c r="E3324" i="1"/>
  <c r="D3324" i="1"/>
  <c r="E3323" i="1"/>
  <c r="D3323" i="1"/>
  <c r="E3322" i="1"/>
  <c r="D3322" i="1"/>
  <c r="E3321" i="1"/>
  <c r="D3321" i="1"/>
  <c r="E3320" i="1"/>
  <c r="D3320" i="1"/>
  <c r="E3319" i="1"/>
  <c r="D3319" i="1"/>
  <c r="E3318" i="1"/>
  <c r="D3318" i="1"/>
  <c r="E3317" i="1"/>
  <c r="D3317" i="1"/>
  <c r="E3316" i="1"/>
  <c r="D3316" i="1"/>
  <c r="E3315" i="1"/>
  <c r="D3315" i="1"/>
  <c r="E3314" i="1"/>
  <c r="D3314" i="1"/>
  <c r="E3313" i="1"/>
  <c r="D3313" i="1"/>
  <c r="E3312" i="1"/>
  <c r="D3312" i="1"/>
  <c r="E3311" i="1"/>
  <c r="D3311" i="1"/>
  <c r="E3310" i="1"/>
  <c r="D3310" i="1"/>
  <c r="E3309" i="1"/>
  <c r="D3309" i="1"/>
  <c r="E3308" i="1"/>
  <c r="D3308" i="1"/>
  <c r="E3307" i="1"/>
  <c r="D3307" i="1"/>
  <c r="E3306" i="1"/>
  <c r="D3306" i="1"/>
  <c r="E3305" i="1"/>
  <c r="D3305" i="1"/>
  <c r="E3304" i="1"/>
  <c r="D3304" i="1"/>
  <c r="E3303" i="1"/>
  <c r="D3303" i="1"/>
  <c r="E3302" i="1"/>
  <c r="D3302" i="1"/>
  <c r="E3301" i="1"/>
  <c r="D3301" i="1"/>
  <c r="E3300" i="1"/>
  <c r="D3300" i="1"/>
  <c r="E3299" i="1"/>
  <c r="D3299" i="1"/>
  <c r="E3298" i="1"/>
  <c r="D3298" i="1"/>
  <c r="E3297" i="1"/>
  <c r="D3297" i="1"/>
  <c r="E3296" i="1"/>
  <c r="D3296" i="1"/>
  <c r="E3295" i="1"/>
  <c r="D3295" i="1"/>
  <c r="E3294" i="1"/>
  <c r="D3294" i="1"/>
  <c r="E3293" i="1"/>
  <c r="D3293" i="1"/>
  <c r="E3292" i="1"/>
  <c r="D3292" i="1"/>
  <c r="E3291" i="1"/>
  <c r="D3291" i="1"/>
  <c r="E3290" i="1"/>
  <c r="D3290" i="1"/>
  <c r="E3289" i="1"/>
  <c r="D3289" i="1"/>
  <c r="E3288" i="1"/>
  <c r="D3288" i="1"/>
  <c r="E3287" i="1"/>
  <c r="D3287" i="1"/>
  <c r="E3286" i="1"/>
  <c r="D3286" i="1"/>
  <c r="E3285" i="1"/>
  <c r="D3285" i="1"/>
  <c r="E3284" i="1"/>
  <c r="D3284" i="1"/>
  <c r="E3283" i="1"/>
  <c r="D3283" i="1"/>
  <c r="E3282" i="1"/>
  <c r="D3282" i="1"/>
  <c r="E3281" i="1"/>
  <c r="D3281" i="1"/>
  <c r="E3280" i="1"/>
  <c r="D3280" i="1"/>
  <c r="E3279" i="1"/>
  <c r="D3279" i="1"/>
  <c r="E3278" i="1"/>
  <c r="D3278" i="1"/>
  <c r="E3277" i="1"/>
  <c r="D3277" i="1"/>
  <c r="E3276" i="1"/>
  <c r="D3276" i="1"/>
  <c r="E3275" i="1"/>
  <c r="D3275" i="1"/>
  <c r="E3274" i="1"/>
  <c r="D3274" i="1"/>
  <c r="E3273" i="1"/>
  <c r="D3273" i="1"/>
  <c r="E3272" i="1"/>
  <c r="D3272" i="1"/>
  <c r="E3271" i="1"/>
  <c r="D3271" i="1"/>
  <c r="E3270" i="1"/>
  <c r="D3270" i="1"/>
  <c r="E3269" i="1"/>
  <c r="D3269" i="1"/>
  <c r="E3268" i="1"/>
  <c r="D3268" i="1"/>
  <c r="E3267" i="1"/>
  <c r="D3267" i="1"/>
  <c r="E3266" i="1"/>
  <c r="D3266" i="1"/>
  <c r="E3265" i="1"/>
  <c r="D3265" i="1"/>
  <c r="E3264" i="1"/>
  <c r="D3264" i="1"/>
  <c r="E3263" i="1"/>
  <c r="D3263" i="1"/>
  <c r="E3262" i="1"/>
  <c r="D3262" i="1"/>
  <c r="E3261" i="1"/>
  <c r="D3261" i="1"/>
  <c r="E3260" i="1"/>
  <c r="D3260" i="1"/>
  <c r="E3259" i="1"/>
  <c r="D3259" i="1"/>
  <c r="E3258" i="1"/>
  <c r="D3258" i="1"/>
  <c r="E3257" i="1"/>
  <c r="D3257" i="1"/>
  <c r="E3256" i="1"/>
  <c r="D3256" i="1"/>
  <c r="E3255" i="1"/>
  <c r="D3255" i="1"/>
  <c r="E3254" i="1"/>
  <c r="D3254" i="1"/>
  <c r="E3253" i="1"/>
  <c r="D3253" i="1"/>
  <c r="E3252" i="1"/>
  <c r="D3252" i="1"/>
  <c r="E3251" i="1"/>
  <c r="D3251" i="1"/>
  <c r="E3250" i="1"/>
  <c r="D3250" i="1"/>
  <c r="E3249" i="1"/>
  <c r="D3249" i="1"/>
  <c r="E3248" i="1"/>
  <c r="D3248" i="1"/>
  <c r="E3247" i="1"/>
  <c r="D3247" i="1"/>
  <c r="E3246" i="1"/>
  <c r="D3246" i="1"/>
  <c r="E3245" i="1"/>
  <c r="D3245" i="1"/>
  <c r="E3244" i="1"/>
  <c r="D3244" i="1"/>
  <c r="E3243" i="1"/>
  <c r="D3243" i="1"/>
  <c r="E3242" i="1"/>
  <c r="D3242" i="1"/>
  <c r="E3241" i="1"/>
  <c r="D3241" i="1"/>
  <c r="E3240" i="1"/>
  <c r="D3240" i="1"/>
  <c r="E3239" i="1"/>
  <c r="D3239" i="1"/>
  <c r="E3238" i="1"/>
  <c r="D3238" i="1"/>
  <c r="E3237" i="1"/>
  <c r="D3237" i="1"/>
  <c r="E3236" i="1"/>
  <c r="D3236" i="1"/>
  <c r="E3235" i="1"/>
  <c r="D3235" i="1"/>
  <c r="E3234" i="1"/>
  <c r="D3234" i="1"/>
  <c r="E3233" i="1"/>
  <c r="D3233" i="1"/>
  <c r="E3232" i="1"/>
  <c r="D3232" i="1"/>
  <c r="E3231" i="1"/>
  <c r="D3231" i="1"/>
  <c r="E3230" i="1"/>
  <c r="D3230" i="1"/>
  <c r="E3229" i="1"/>
  <c r="D3229" i="1"/>
  <c r="E3228" i="1"/>
  <c r="D3228" i="1"/>
  <c r="E3227" i="1"/>
  <c r="D3227" i="1"/>
  <c r="E3226" i="1"/>
  <c r="D3226" i="1"/>
  <c r="E3225" i="1"/>
  <c r="D3225" i="1"/>
  <c r="E3224" i="1"/>
  <c r="D3224" i="1"/>
  <c r="E3223" i="1"/>
  <c r="D3223" i="1"/>
  <c r="E3222" i="1"/>
  <c r="D3222" i="1"/>
  <c r="E3221" i="1"/>
  <c r="D3221" i="1"/>
  <c r="E3220" i="1"/>
  <c r="D3220" i="1"/>
  <c r="E3219" i="1"/>
  <c r="D3219" i="1"/>
  <c r="E3218" i="1"/>
  <c r="D3218" i="1"/>
  <c r="E3217" i="1"/>
  <c r="D3217" i="1"/>
  <c r="E3216" i="1"/>
  <c r="D3216" i="1"/>
  <c r="E3215" i="1"/>
  <c r="D3215" i="1"/>
  <c r="E3214" i="1"/>
  <c r="D3214" i="1"/>
  <c r="E3213" i="1"/>
  <c r="D3213" i="1"/>
  <c r="E3212" i="1"/>
  <c r="D3212" i="1"/>
  <c r="E3211" i="1"/>
  <c r="D3211" i="1"/>
  <c r="E3210" i="1"/>
  <c r="D3210" i="1"/>
  <c r="E3209" i="1"/>
  <c r="D3209" i="1"/>
  <c r="E3208" i="1"/>
  <c r="D3208" i="1"/>
  <c r="E3207" i="1"/>
  <c r="D3207" i="1"/>
  <c r="E3206" i="1"/>
  <c r="D3206" i="1"/>
  <c r="E3205" i="1"/>
  <c r="D3205" i="1"/>
  <c r="E3204" i="1"/>
  <c r="D3204" i="1"/>
  <c r="E3203" i="1"/>
  <c r="D3203" i="1"/>
  <c r="E3202" i="1"/>
  <c r="D3202" i="1"/>
  <c r="E3201" i="1"/>
  <c r="D3201" i="1"/>
  <c r="E3200" i="1"/>
  <c r="D3200" i="1"/>
  <c r="E3199" i="1"/>
  <c r="D3199" i="1"/>
  <c r="E3198" i="1"/>
  <c r="D3198" i="1"/>
  <c r="E3197" i="1"/>
  <c r="D3197" i="1"/>
  <c r="E3196" i="1"/>
  <c r="D3196" i="1"/>
  <c r="E3195" i="1"/>
  <c r="D3195" i="1"/>
  <c r="E3194" i="1"/>
  <c r="D3194" i="1"/>
  <c r="E3193" i="1"/>
  <c r="D3193" i="1"/>
  <c r="E3192" i="1"/>
  <c r="D3192" i="1"/>
  <c r="E3191" i="1"/>
  <c r="D3191" i="1"/>
  <c r="E3190" i="1"/>
  <c r="D3190" i="1"/>
  <c r="E3189" i="1"/>
  <c r="D3189" i="1"/>
  <c r="E3188" i="1"/>
  <c r="D3188" i="1"/>
  <c r="E3187" i="1"/>
  <c r="D3187" i="1"/>
  <c r="E3186" i="1"/>
  <c r="D3186" i="1"/>
  <c r="E3185" i="1"/>
  <c r="D3185" i="1"/>
  <c r="E3184" i="1"/>
  <c r="D3184" i="1"/>
  <c r="E3183" i="1"/>
  <c r="D3183" i="1"/>
  <c r="E3182" i="1"/>
  <c r="D3182" i="1"/>
  <c r="E3181" i="1"/>
  <c r="D3181" i="1"/>
  <c r="E3180" i="1"/>
  <c r="D3180" i="1"/>
  <c r="E3179" i="1"/>
  <c r="D3179" i="1"/>
  <c r="E3178" i="1"/>
  <c r="D3178" i="1"/>
  <c r="E3177" i="1"/>
  <c r="D3177" i="1"/>
  <c r="E3176" i="1"/>
  <c r="D3176" i="1"/>
  <c r="E3175" i="1"/>
  <c r="D3175" i="1"/>
  <c r="E3174" i="1"/>
  <c r="D3174" i="1"/>
  <c r="E3173" i="1"/>
  <c r="D3173" i="1"/>
  <c r="E3172" i="1"/>
  <c r="D3172" i="1"/>
  <c r="E3171" i="1"/>
  <c r="D3171" i="1"/>
  <c r="E3170" i="1"/>
  <c r="D3170" i="1"/>
  <c r="E3169" i="1"/>
  <c r="D3169" i="1"/>
  <c r="E3168" i="1"/>
  <c r="D3168" i="1"/>
  <c r="E3167" i="1"/>
  <c r="D3167" i="1"/>
  <c r="E3166" i="1"/>
  <c r="D3166" i="1"/>
  <c r="E3165" i="1"/>
  <c r="D3165" i="1"/>
  <c r="E3164" i="1"/>
  <c r="D3164" i="1"/>
  <c r="E3163" i="1"/>
  <c r="D3163" i="1"/>
  <c r="E3162" i="1"/>
  <c r="D3162" i="1"/>
  <c r="E3161" i="1"/>
  <c r="D3161" i="1"/>
  <c r="E3160" i="1"/>
  <c r="D3160" i="1"/>
  <c r="E3159" i="1"/>
  <c r="D3159" i="1"/>
  <c r="E3158" i="1"/>
  <c r="D3158" i="1"/>
  <c r="E3157" i="1"/>
  <c r="D3157" i="1"/>
  <c r="E3156" i="1"/>
  <c r="D3156" i="1"/>
  <c r="E3155" i="1"/>
  <c r="D3155" i="1"/>
  <c r="E3154" i="1"/>
  <c r="D3154" i="1"/>
  <c r="E3153" i="1"/>
  <c r="D3153" i="1"/>
  <c r="E3152" i="1"/>
  <c r="D3152" i="1"/>
  <c r="E3151" i="1"/>
  <c r="D3151" i="1"/>
  <c r="E3150" i="1"/>
  <c r="D3150" i="1"/>
  <c r="E3149" i="1"/>
  <c r="D3149" i="1"/>
  <c r="E3148" i="1"/>
  <c r="D3148" i="1"/>
  <c r="E3147" i="1"/>
  <c r="D3147" i="1"/>
  <c r="E3146" i="1"/>
  <c r="D3146" i="1"/>
  <c r="E3145" i="1"/>
  <c r="D3145" i="1"/>
  <c r="E3144" i="1"/>
  <c r="D3144" i="1"/>
  <c r="E3143" i="1"/>
  <c r="D3143" i="1"/>
  <c r="E3142" i="1"/>
  <c r="D3142" i="1"/>
  <c r="E3141" i="1"/>
  <c r="D3141" i="1"/>
  <c r="E3140" i="1"/>
  <c r="D3140" i="1"/>
  <c r="E3139" i="1"/>
  <c r="D3139" i="1"/>
  <c r="E3138" i="1"/>
  <c r="D3138" i="1"/>
  <c r="E3137" i="1"/>
  <c r="D3137" i="1"/>
  <c r="E3136" i="1"/>
  <c r="D3136" i="1"/>
  <c r="E3135" i="1"/>
  <c r="D3135" i="1"/>
  <c r="E3134" i="1"/>
  <c r="D3134" i="1"/>
  <c r="E3133" i="1"/>
  <c r="D3133" i="1"/>
  <c r="E3132" i="1"/>
  <c r="D3132" i="1"/>
  <c r="E3131" i="1"/>
  <c r="D3131" i="1"/>
  <c r="E3130" i="1"/>
  <c r="D3130" i="1"/>
  <c r="E3129" i="1"/>
  <c r="D3129" i="1"/>
  <c r="E3128" i="1"/>
  <c r="D3128" i="1"/>
  <c r="E3127" i="1"/>
  <c r="D3127" i="1"/>
  <c r="E3126" i="1"/>
  <c r="D3126" i="1"/>
  <c r="E3125" i="1"/>
  <c r="D3125" i="1"/>
  <c r="E3124" i="1"/>
  <c r="D3124" i="1"/>
  <c r="E3123" i="1"/>
  <c r="D3123" i="1"/>
  <c r="E3122" i="1"/>
  <c r="D3122" i="1"/>
  <c r="E3121" i="1"/>
  <c r="D3121" i="1"/>
  <c r="E3120" i="1"/>
  <c r="D3120" i="1"/>
  <c r="E3119" i="1"/>
  <c r="D3119" i="1"/>
  <c r="E3118" i="1"/>
  <c r="D3118" i="1"/>
  <c r="E3117" i="1"/>
  <c r="D3117" i="1"/>
  <c r="E3116" i="1"/>
  <c r="D3116" i="1"/>
  <c r="E3115" i="1"/>
  <c r="D3115" i="1"/>
  <c r="E3114" i="1"/>
  <c r="D3114" i="1"/>
  <c r="E3113" i="1"/>
  <c r="D3113" i="1"/>
  <c r="E3112" i="1"/>
  <c r="D3112" i="1"/>
  <c r="E3111" i="1"/>
  <c r="D3111" i="1"/>
  <c r="E3110" i="1"/>
  <c r="D3110" i="1"/>
  <c r="E3109" i="1"/>
  <c r="D3109" i="1"/>
  <c r="E3108" i="1"/>
  <c r="D3108" i="1"/>
  <c r="E3107" i="1"/>
  <c r="D3107" i="1"/>
  <c r="E3106" i="1"/>
  <c r="D3106" i="1"/>
  <c r="E3105" i="1"/>
  <c r="D3105" i="1"/>
  <c r="E3104" i="1"/>
  <c r="D3104" i="1"/>
  <c r="E3103" i="1"/>
  <c r="D3103" i="1"/>
  <c r="E3102" i="1"/>
  <c r="D3102" i="1"/>
  <c r="E3101" i="1"/>
  <c r="D3101" i="1"/>
  <c r="E3100" i="1"/>
  <c r="D3100" i="1"/>
  <c r="E3099" i="1"/>
  <c r="D3099" i="1"/>
  <c r="E3098" i="1"/>
  <c r="D3098" i="1"/>
  <c r="E3097" i="1"/>
  <c r="D3097" i="1"/>
  <c r="E3096" i="1"/>
  <c r="D3096" i="1"/>
  <c r="E3095" i="1"/>
  <c r="D3095" i="1"/>
  <c r="E3094" i="1"/>
  <c r="D3094" i="1"/>
  <c r="E3093" i="1"/>
  <c r="D3093" i="1"/>
  <c r="E3092" i="1"/>
  <c r="D3092" i="1"/>
  <c r="E3091" i="1"/>
  <c r="D3091" i="1"/>
  <c r="E3090" i="1"/>
  <c r="D3090" i="1"/>
  <c r="E3089" i="1"/>
  <c r="D3089" i="1"/>
  <c r="E3088" i="1"/>
  <c r="D3088" i="1"/>
  <c r="E3087" i="1"/>
  <c r="D3087" i="1"/>
  <c r="E3086" i="1"/>
  <c r="D3086" i="1"/>
  <c r="E3085" i="1"/>
  <c r="D3085" i="1"/>
  <c r="E3084" i="1"/>
  <c r="D3084" i="1"/>
  <c r="E3083" i="1"/>
  <c r="D3083" i="1"/>
  <c r="E3082" i="1"/>
  <c r="D3082" i="1"/>
  <c r="E3081" i="1"/>
  <c r="D3081" i="1"/>
  <c r="E3080" i="1"/>
  <c r="D3080" i="1"/>
  <c r="E3079" i="1"/>
  <c r="D3079" i="1"/>
  <c r="E3078" i="1"/>
  <c r="D3078" i="1"/>
  <c r="E3077" i="1"/>
  <c r="D3077" i="1"/>
  <c r="E3076" i="1"/>
  <c r="D3076" i="1"/>
  <c r="E3075" i="1"/>
  <c r="D3075" i="1"/>
  <c r="E3074" i="1"/>
  <c r="D3074" i="1"/>
  <c r="E3073" i="1"/>
  <c r="D3073" i="1"/>
  <c r="E3072" i="1"/>
  <c r="D3072" i="1"/>
  <c r="E3071" i="1"/>
  <c r="D3071" i="1"/>
  <c r="E3070" i="1"/>
  <c r="D3070" i="1"/>
  <c r="E3069" i="1"/>
  <c r="D3069" i="1"/>
  <c r="E3068" i="1"/>
  <c r="D3068" i="1"/>
  <c r="E3067" i="1"/>
  <c r="D3067" i="1"/>
  <c r="E3066" i="1"/>
  <c r="D3066" i="1"/>
  <c r="E3065" i="1"/>
  <c r="D3065" i="1"/>
  <c r="E3064" i="1"/>
  <c r="D3064" i="1"/>
  <c r="E3063" i="1"/>
  <c r="D3063" i="1"/>
  <c r="E3062" i="1"/>
  <c r="D3062" i="1"/>
  <c r="E3061" i="1"/>
  <c r="D3061" i="1"/>
  <c r="E3060" i="1"/>
  <c r="D3060" i="1"/>
  <c r="E3059" i="1"/>
  <c r="D3059" i="1"/>
  <c r="E3058" i="1"/>
  <c r="D3058" i="1"/>
  <c r="E3057" i="1"/>
  <c r="D3057" i="1"/>
  <c r="E3056" i="1"/>
  <c r="D3056" i="1"/>
  <c r="E3055" i="1"/>
  <c r="D3055" i="1"/>
  <c r="E3054" i="1"/>
  <c r="D3054" i="1"/>
  <c r="E3053" i="1"/>
  <c r="D3053" i="1"/>
  <c r="E3052" i="1"/>
  <c r="D3052" i="1"/>
  <c r="E3051" i="1"/>
  <c r="D3051" i="1"/>
  <c r="E3050" i="1"/>
  <c r="D3050" i="1"/>
  <c r="E3049" i="1"/>
  <c r="D3049" i="1"/>
  <c r="E3048" i="1"/>
  <c r="D3048" i="1"/>
  <c r="E3047" i="1"/>
  <c r="D3047" i="1"/>
  <c r="E3046" i="1"/>
  <c r="D3046" i="1"/>
  <c r="E3045" i="1"/>
  <c r="D3045" i="1"/>
  <c r="E3044" i="1"/>
  <c r="D3044" i="1"/>
  <c r="E3043" i="1"/>
  <c r="D3043" i="1"/>
  <c r="E3042" i="1"/>
  <c r="D3042" i="1"/>
  <c r="E3041" i="1"/>
  <c r="D3041" i="1"/>
  <c r="E3040" i="1"/>
  <c r="D3040" i="1"/>
  <c r="E3039" i="1"/>
  <c r="D3039" i="1"/>
  <c r="E3038" i="1"/>
  <c r="D3038" i="1"/>
  <c r="E3037" i="1"/>
  <c r="D3037" i="1"/>
  <c r="E3036" i="1"/>
  <c r="D3036" i="1"/>
  <c r="E3035" i="1"/>
  <c r="D3035" i="1"/>
  <c r="E3034" i="1"/>
  <c r="D3034" i="1"/>
  <c r="E3033" i="1"/>
  <c r="D3033" i="1"/>
  <c r="E3032" i="1"/>
  <c r="D3032" i="1"/>
  <c r="E3031" i="1"/>
  <c r="D3031" i="1"/>
  <c r="E3030" i="1"/>
  <c r="D3030" i="1"/>
  <c r="E3029" i="1"/>
  <c r="D3029" i="1"/>
  <c r="E3028" i="1"/>
  <c r="D3028" i="1"/>
  <c r="E3027" i="1"/>
  <c r="D3027" i="1"/>
  <c r="E3026" i="1"/>
  <c r="D3026" i="1"/>
  <c r="E3025" i="1"/>
  <c r="D3025" i="1"/>
  <c r="E3024" i="1"/>
  <c r="D3024" i="1"/>
  <c r="E3023" i="1"/>
  <c r="D3023" i="1"/>
  <c r="E3022" i="1"/>
  <c r="D3022" i="1"/>
  <c r="E3021" i="1"/>
  <c r="D3021" i="1"/>
  <c r="E3020" i="1"/>
  <c r="D3020" i="1"/>
  <c r="E3019" i="1"/>
  <c r="D3019" i="1"/>
  <c r="E3018" i="1"/>
  <c r="D3018" i="1"/>
  <c r="E3017" i="1"/>
  <c r="D3017" i="1"/>
  <c r="E3016" i="1"/>
  <c r="D3016" i="1"/>
  <c r="E3015" i="1"/>
  <c r="D3015" i="1"/>
  <c r="E3014" i="1"/>
  <c r="D3014" i="1"/>
  <c r="E3013" i="1"/>
  <c r="D3013" i="1"/>
  <c r="E3012" i="1"/>
  <c r="D3012" i="1"/>
  <c r="E3011" i="1"/>
  <c r="D3011" i="1"/>
  <c r="E3010" i="1"/>
  <c r="D3010" i="1"/>
  <c r="E3009" i="1"/>
  <c r="D3009" i="1"/>
  <c r="E3008" i="1"/>
  <c r="D3008" i="1"/>
  <c r="E3007" i="1"/>
  <c r="D3007" i="1"/>
  <c r="E3006" i="1"/>
  <c r="D3006" i="1"/>
  <c r="E3005" i="1"/>
  <c r="D3005" i="1"/>
  <c r="E3004" i="1"/>
  <c r="D3004" i="1"/>
  <c r="E3003" i="1"/>
  <c r="D3003" i="1"/>
  <c r="E3002" i="1"/>
  <c r="D3002" i="1"/>
  <c r="E3001" i="1"/>
  <c r="D3001" i="1"/>
  <c r="E3000" i="1"/>
  <c r="D3000" i="1"/>
  <c r="E2999" i="1"/>
  <c r="D2999" i="1"/>
  <c r="E2998" i="1"/>
  <c r="D2998" i="1"/>
  <c r="E2997" i="1"/>
  <c r="D2997" i="1"/>
  <c r="E2996" i="1"/>
  <c r="D2996" i="1"/>
  <c r="E2995" i="1"/>
  <c r="D2995" i="1"/>
  <c r="E2994" i="1"/>
  <c r="D2994" i="1"/>
  <c r="E2993" i="1"/>
  <c r="D2993" i="1"/>
  <c r="E2992" i="1"/>
  <c r="D2992" i="1"/>
  <c r="E2991" i="1"/>
  <c r="D2991" i="1"/>
  <c r="E2990" i="1"/>
  <c r="D2990" i="1"/>
  <c r="E2989" i="1"/>
  <c r="D2989" i="1"/>
  <c r="E2988" i="1"/>
  <c r="D2988" i="1"/>
  <c r="E2987" i="1"/>
  <c r="D2987" i="1"/>
  <c r="E2986" i="1"/>
  <c r="D2986" i="1"/>
  <c r="E2985" i="1"/>
  <c r="D2985" i="1"/>
  <c r="E2984" i="1"/>
  <c r="D2984" i="1"/>
  <c r="E2983" i="1"/>
  <c r="D2983" i="1"/>
  <c r="E2982" i="1"/>
  <c r="D2982" i="1"/>
  <c r="E2981" i="1"/>
  <c r="D2981" i="1"/>
  <c r="E2980" i="1"/>
  <c r="D2980" i="1"/>
  <c r="E2979" i="1"/>
  <c r="D2979" i="1"/>
  <c r="E2978" i="1"/>
  <c r="D2978" i="1"/>
  <c r="E2977" i="1"/>
  <c r="D2977" i="1"/>
  <c r="E2976" i="1"/>
  <c r="D2976" i="1"/>
  <c r="E2975" i="1"/>
  <c r="D2975" i="1"/>
  <c r="E2974" i="1"/>
  <c r="D2974" i="1"/>
  <c r="E2973" i="1"/>
  <c r="D2973" i="1"/>
  <c r="E2972" i="1"/>
  <c r="D2972" i="1"/>
  <c r="E2971" i="1"/>
  <c r="D2971" i="1"/>
  <c r="E2970" i="1"/>
  <c r="D2970" i="1"/>
  <c r="E2969" i="1"/>
  <c r="D2969" i="1"/>
  <c r="E2968" i="1"/>
  <c r="D2968" i="1"/>
  <c r="E2967" i="1"/>
  <c r="D2967" i="1"/>
  <c r="E2966" i="1"/>
  <c r="D2966" i="1"/>
  <c r="E2965" i="1"/>
  <c r="D2965" i="1"/>
  <c r="E2964" i="1"/>
  <c r="D2964" i="1"/>
  <c r="E2963" i="1"/>
  <c r="D2963" i="1"/>
  <c r="E2962" i="1"/>
  <c r="D2962" i="1"/>
  <c r="E2961" i="1"/>
  <c r="D2961" i="1"/>
  <c r="E2960" i="1"/>
  <c r="D2960" i="1"/>
  <c r="E2959" i="1"/>
  <c r="D2959" i="1"/>
  <c r="E2958" i="1"/>
  <c r="D2958" i="1"/>
  <c r="E2957" i="1"/>
  <c r="D2957" i="1"/>
  <c r="E2956" i="1"/>
  <c r="D2956" i="1"/>
  <c r="E2955" i="1"/>
  <c r="D2955" i="1"/>
  <c r="E2954" i="1"/>
  <c r="D2954" i="1"/>
  <c r="E2953" i="1"/>
  <c r="D2953" i="1"/>
  <c r="E2952" i="1"/>
  <c r="D2952" i="1"/>
  <c r="E2951" i="1"/>
  <c r="D2951" i="1"/>
  <c r="E2950" i="1"/>
  <c r="D2950" i="1"/>
  <c r="E2949" i="1"/>
  <c r="D2949" i="1"/>
  <c r="E2948" i="1"/>
  <c r="D2948" i="1"/>
  <c r="E2947" i="1"/>
  <c r="D2947" i="1"/>
  <c r="E2946" i="1"/>
  <c r="D2946" i="1"/>
  <c r="E2945" i="1"/>
  <c r="D2945" i="1"/>
  <c r="E2944" i="1"/>
  <c r="D2944" i="1"/>
  <c r="E2943" i="1"/>
  <c r="D2943" i="1"/>
  <c r="E2942" i="1"/>
  <c r="D2942" i="1"/>
  <c r="E2941" i="1"/>
  <c r="D2941" i="1"/>
  <c r="E2940" i="1"/>
  <c r="D2940" i="1"/>
  <c r="E2939" i="1"/>
  <c r="D2939" i="1"/>
  <c r="E2938" i="1"/>
  <c r="D2938" i="1"/>
  <c r="E2937" i="1"/>
  <c r="D2937" i="1"/>
  <c r="E2936" i="1"/>
  <c r="D2936" i="1"/>
  <c r="E2935" i="1"/>
  <c r="D2935" i="1"/>
  <c r="E2934" i="1"/>
  <c r="D2934" i="1"/>
  <c r="E2933" i="1"/>
  <c r="D2933" i="1"/>
  <c r="E2932" i="1"/>
  <c r="D2932" i="1"/>
  <c r="E2931" i="1"/>
  <c r="D2931" i="1"/>
  <c r="E2930" i="1"/>
  <c r="D2930" i="1"/>
  <c r="E2929" i="1"/>
  <c r="D2929" i="1"/>
  <c r="E2928" i="1"/>
  <c r="D2928" i="1"/>
  <c r="E2927" i="1"/>
  <c r="D2927" i="1"/>
  <c r="E2926" i="1"/>
  <c r="D2926" i="1"/>
  <c r="E2925" i="1"/>
  <c r="D2925" i="1"/>
  <c r="E2924" i="1"/>
  <c r="D2924" i="1"/>
  <c r="E2923" i="1"/>
  <c r="D2923" i="1"/>
  <c r="E2922" i="1"/>
  <c r="D2922" i="1"/>
  <c r="E2921" i="1"/>
  <c r="D2921" i="1"/>
  <c r="E2920" i="1"/>
  <c r="D2920" i="1"/>
  <c r="E2919" i="1"/>
  <c r="D2919" i="1"/>
  <c r="E2918" i="1"/>
  <c r="D2918" i="1"/>
  <c r="E2917" i="1"/>
  <c r="D2917" i="1"/>
  <c r="E2916" i="1"/>
  <c r="D2916" i="1"/>
  <c r="E2915" i="1"/>
  <c r="D2915" i="1"/>
  <c r="E2914" i="1"/>
  <c r="D2914" i="1"/>
  <c r="E2913" i="1"/>
  <c r="D2913" i="1"/>
  <c r="E2912" i="1"/>
  <c r="D2912" i="1"/>
  <c r="E2911" i="1"/>
  <c r="D2911" i="1"/>
  <c r="E2910" i="1"/>
  <c r="D2910" i="1"/>
  <c r="E2909" i="1"/>
  <c r="D2909" i="1"/>
  <c r="E2908" i="1"/>
  <c r="D2908" i="1"/>
  <c r="E2907" i="1"/>
  <c r="D2907" i="1"/>
  <c r="E2906" i="1"/>
  <c r="D2906" i="1"/>
  <c r="E2905" i="1"/>
  <c r="D2905" i="1"/>
  <c r="E2904" i="1"/>
  <c r="D2904" i="1"/>
  <c r="E2903" i="1"/>
  <c r="D2903" i="1"/>
  <c r="E2902" i="1"/>
  <c r="D2902" i="1"/>
  <c r="E2901" i="1"/>
  <c r="D2901" i="1"/>
  <c r="E2900" i="1"/>
  <c r="D2900" i="1"/>
  <c r="E2899" i="1"/>
  <c r="D2899" i="1"/>
  <c r="E2898" i="1"/>
  <c r="D2898" i="1"/>
  <c r="E2897" i="1"/>
  <c r="D2897" i="1"/>
  <c r="E2896" i="1"/>
  <c r="D2896" i="1"/>
  <c r="E2895" i="1"/>
  <c r="D2895" i="1"/>
  <c r="E2894" i="1"/>
  <c r="D2894" i="1"/>
  <c r="E2893" i="1"/>
  <c r="D2893" i="1"/>
  <c r="E2892" i="1"/>
  <c r="D2892" i="1"/>
  <c r="E2891" i="1"/>
  <c r="D2891" i="1"/>
  <c r="E2890" i="1"/>
  <c r="D2890" i="1"/>
  <c r="E2889" i="1"/>
  <c r="D2889" i="1"/>
  <c r="E2888" i="1"/>
  <c r="D2888" i="1"/>
  <c r="E2887" i="1"/>
  <c r="D2887" i="1"/>
  <c r="E2886" i="1"/>
  <c r="D2886" i="1"/>
  <c r="E2885" i="1"/>
  <c r="D2885" i="1"/>
  <c r="E2884" i="1"/>
  <c r="D2884" i="1"/>
  <c r="E2883" i="1"/>
  <c r="D2883" i="1"/>
  <c r="E2882" i="1"/>
  <c r="D2882" i="1"/>
  <c r="E2881" i="1"/>
  <c r="D2881" i="1"/>
  <c r="E2880" i="1"/>
  <c r="D2880" i="1"/>
  <c r="E2879" i="1"/>
  <c r="D2879" i="1"/>
  <c r="E2878" i="1"/>
  <c r="D2878" i="1"/>
  <c r="E2877" i="1"/>
  <c r="D2877" i="1"/>
  <c r="E2876" i="1"/>
  <c r="D2876" i="1"/>
  <c r="E2875" i="1"/>
  <c r="D2875" i="1"/>
  <c r="E2874" i="1"/>
  <c r="D2874" i="1"/>
  <c r="E2873" i="1"/>
  <c r="D2873" i="1"/>
  <c r="E2872" i="1"/>
  <c r="D2872" i="1"/>
  <c r="E2871" i="1"/>
  <c r="D2871" i="1"/>
  <c r="E2870" i="1"/>
  <c r="D2870" i="1"/>
  <c r="E2869" i="1"/>
  <c r="D2869" i="1"/>
  <c r="E2868" i="1"/>
  <c r="D2868" i="1"/>
  <c r="E2867" i="1"/>
  <c r="D2867" i="1"/>
  <c r="E2866" i="1"/>
  <c r="D2866" i="1"/>
  <c r="E2865" i="1"/>
  <c r="D2865" i="1"/>
  <c r="E2864" i="1"/>
  <c r="D2864" i="1"/>
  <c r="E2863" i="1"/>
  <c r="D2863" i="1"/>
  <c r="E2862" i="1"/>
  <c r="D2862" i="1"/>
  <c r="E2861" i="1"/>
  <c r="D2861" i="1"/>
  <c r="E2860" i="1"/>
  <c r="D2860" i="1"/>
  <c r="E2859" i="1"/>
  <c r="D2859" i="1"/>
  <c r="E2858" i="1"/>
  <c r="D2858" i="1"/>
  <c r="E2857" i="1"/>
  <c r="D2857" i="1"/>
  <c r="E2856" i="1"/>
  <c r="D2856" i="1"/>
  <c r="E2855" i="1"/>
  <c r="D2855" i="1"/>
  <c r="E2854" i="1"/>
  <c r="D2854" i="1"/>
  <c r="E2853" i="1"/>
  <c r="D2853" i="1"/>
  <c r="E2852" i="1"/>
  <c r="D2852" i="1"/>
  <c r="E2851" i="1"/>
  <c r="D2851" i="1"/>
  <c r="E2850" i="1"/>
  <c r="D2850" i="1"/>
  <c r="E2849" i="1"/>
  <c r="D2849" i="1"/>
  <c r="E2848" i="1"/>
  <c r="D2848" i="1"/>
  <c r="E2847" i="1"/>
  <c r="D2847" i="1"/>
  <c r="E2846" i="1"/>
  <c r="D2846" i="1"/>
  <c r="E2845" i="1"/>
  <c r="D2845" i="1"/>
  <c r="E2844" i="1"/>
  <c r="D2844" i="1"/>
  <c r="E2843" i="1"/>
  <c r="D2843" i="1"/>
  <c r="E2842" i="1"/>
  <c r="D2842" i="1"/>
  <c r="E2841" i="1"/>
  <c r="D2841" i="1"/>
  <c r="E2840" i="1"/>
  <c r="D2840" i="1"/>
  <c r="E2839" i="1"/>
  <c r="D2839" i="1"/>
  <c r="E2838" i="1"/>
  <c r="D2838" i="1"/>
  <c r="E2837" i="1"/>
  <c r="D2837" i="1"/>
  <c r="E2836" i="1"/>
  <c r="D2836" i="1"/>
  <c r="E2835" i="1"/>
  <c r="D2835" i="1"/>
  <c r="E2834" i="1"/>
  <c r="D2834" i="1"/>
  <c r="E2833" i="1"/>
  <c r="D2833" i="1"/>
  <c r="E2832" i="1"/>
  <c r="D2832" i="1"/>
  <c r="E2831" i="1"/>
  <c r="D2831" i="1"/>
  <c r="E2830" i="1"/>
  <c r="D2830" i="1"/>
  <c r="E2829" i="1"/>
  <c r="D2829" i="1"/>
  <c r="E2828" i="1"/>
  <c r="D2828" i="1"/>
  <c r="E2827" i="1"/>
  <c r="D2827" i="1"/>
  <c r="E2826" i="1"/>
  <c r="D2826" i="1"/>
  <c r="E2825" i="1"/>
  <c r="D2825" i="1"/>
  <c r="E2824" i="1"/>
  <c r="D2824" i="1"/>
  <c r="E2823" i="1"/>
  <c r="D2823" i="1"/>
  <c r="E2822" i="1"/>
  <c r="D2822" i="1"/>
  <c r="E2821" i="1"/>
  <c r="D2821" i="1"/>
  <c r="E2820" i="1"/>
  <c r="D2820" i="1"/>
  <c r="E2819" i="1"/>
  <c r="D2819" i="1"/>
  <c r="E2818" i="1"/>
  <c r="D2818" i="1"/>
  <c r="E2817" i="1"/>
  <c r="D2817" i="1"/>
  <c r="E2816" i="1"/>
  <c r="D2816" i="1"/>
  <c r="E2815" i="1"/>
  <c r="D2815" i="1"/>
  <c r="E2814" i="1"/>
  <c r="D2814" i="1"/>
  <c r="E2813" i="1"/>
  <c r="D2813" i="1"/>
  <c r="E2812" i="1"/>
  <c r="D2812" i="1"/>
  <c r="E2811" i="1"/>
  <c r="D2811" i="1"/>
  <c r="E2810" i="1"/>
  <c r="D2810" i="1"/>
  <c r="E2809" i="1"/>
  <c r="D2809" i="1"/>
  <c r="E2808" i="1"/>
  <c r="D2808" i="1"/>
  <c r="E2807" i="1"/>
  <c r="D2807" i="1"/>
  <c r="E2806" i="1"/>
  <c r="D2806" i="1"/>
  <c r="E2805" i="1"/>
  <c r="D2805" i="1"/>
  <c r="E2804" i="1"/>
  <c r="D2804" i="1"/>
  <c r="E2803" i="1"/>
  <c r="D2803" i="1"/>
  <c r="E2802" i="1"/>
  <c r="D2802" i="1"/>
  <c r="E2801" i="1"/>
  <c r="D2801" i="1"/>
  <c r="E2800" i="1"/>
  <c r="D2800" i="1"/>
  <c r="E2799" i="1"/>
  <c r="D2799" i="1"/>
  <c r="E2798" i="1"/>
  <c r="D2798" i="1"/>
  <c r="E2797" i="1"/>
  <c r="D2797" i="1"/>
  <c r="E2796" i="1"/>
  <c r="D2796" i="1"/>
  <c r="E2795" i="1"/>
  <c r="D2795" i="1"/>
  <c r="E2794" i="1"/>
  <c r="D2794" i="1"/>
  <c r="E2793" i="1"/>
  <c r="D2793" i="1"/>
  <c r="E2792" i="1"/>
  <c r="D2792" i="1"/>
  <c r="E2791" i="1"/>
  <c r="D2791" i="1"/>
  <c r="E2790" i="1"/>
  <c r="D2790" i="1"/>
  <c r="E2789" i="1"/>
  <c r="D2789" i="1"/>
  <c r="E2788" i="1"/>
  <c r="D2788" i="1"/>
  <c r="E2787" i="1"/>
  <c r="D2787" i="1"/>
  <c r="E2786" i="1"/>
  <c r="D2786" i="1"/>
  <c r="E2785" i="1"/>
  <c r="D2785" i="1"/>
  <c r="E2784" i="1"/>
  <c r="D2784" i="1"/>
  <c r="E2783" i="1"/>
  <c r="D2783" i="1"/>
  <c r="E2782" i="1"/>
  <c r="D2782" i="1"/>
  <c r="E2781" i="1"/>
  <c r="D2781" i="1"/>
  <c r="E2780" i="1"/>
  <c r="D2780" i="1"/>
  <c r="E2779" i="1"/>
  <c r="D2779" i="1"/>
  <c r="E2778" i="1"/>
  <c r="D2778" i="1"/>
  <c r="E2777" i="1"/>
  <c r="D2777" i="1"/>
  <c r="E2776" i="1"/>
  <c r="D2776" i="1"/>
  <c r="E2775" i="1"/>
  <c r="D2775" i="1"/>
  <c r="E2774" i="1"/>
  <c r="D2774" i="1"/>
  <c r="E2773" i="1"/>
  <c r="D2773" i="1"/>
  <c r="E2772" i="1"/>
  <c r="D2772" i="1"/>
  <c r="E2771" i="1"/>
  <c r="D2771" i="1"/>
  <c r="E2770" i="1"/>
  <c r="D2770" i="1"/>
  <c r="E2769" i="1"/>
  <c r="D2769" i="1"/>
  <c r="E2768" i="1"/>
  <c r="D2768" i="1"/>
  <c r="E2767" i="1"/>
  <c r="D2767" i="1"/>
  <c r="E2766" i="1"/>
  <c r="D2766" i="1"/>
  <c r="E2765" i="1"/>
  <c r="D2765" i="1"/>
  <c r="E2764" i="1"/>
  <c r="D2764" i="1"/>
  <c r="E2763" i="1"/>
  <c r="D2763" i="1"/>
  <c r="E2762" i="1"/>
  <c r="D2762" i="1"/>
  <c r="E2761" i="1"/>
  <c r="D2761" i="1"/>
  <c r="E2760" i="1"/>
  <c r="D2760" i="1"/>
  <c r="E2759" i="1"/>
  <c r="D2759" i="1"/>
  <c r="E2758" i="1"/>
  <c r="D2758" i="1"/>
  <c r="E2757" i="1"/>
  <c r="D2757" i="1"/>
  <c r="E2756" i="1"/>
  <c r="D2756" i="1"/>
  <c r="E2755" i="1"/>
  <c r="D2755" i="1"/>
  <c r="E2754" i="1"/>
  <c r="D2754" i="1"/>
  <c r="E2753" i="1"/>
  <c r="D2753" i="1"/>
  <c r="E2752" i="1"/>
  <c r="D2752" i="1"/>
  <c r="E2751" i="1"/>
  <c r="D2751" i="1"/>
  <c r="E2750" i="1"/>
  <c r="D2750" i="1"/>
  <c r="E2749" i="1"/>
  <c r="D2749" i="1"/>
  <c r="E2748" i="1"/>
  <c r="D2748" i="1"/>
  <c r="E2747" i="1"/>
  <c r="D2747" i="1"/>
  <c r="E2746" i="1"/>
  <c r="D2746" i="1"/>
  <c r="E2745" i="1"/>
  <c r="D2745" i="1"/>
  <c r="E2744" i="1"/>
  <c r="D2744" i="1"/>
  <c r="E2743" i="1"/>
  <c r="D2743" i="1"/>
  <c r="E2742" i="1"/>
  <c r="D2742" i="1"/>
  <c r="E2741" i="1"/>
  <c r="D2741" i="1"/>
  <c r="E2740" i="1"/>
  <c r="D2740" i="1"/>
  <c r="E2739" i="1"/>
  <c r="D2739" i="1"/>
  <c r="E2738" i="1"/>
  <c r="D2738" i="1"/>
  <c r="E2737" i="1"/>
  <c r="D2737" i="1"/>
  <c r="E2736" i="1"/>
  <c r="D2736" i="1"/>
  <c r="E2735" i="1"/>
  <c r="D2735" i="1"/>
  <c r="E2734" i="1"/>
  <c r="D2734" i="1"/>
  <c r="E2733" i="1"/>
  <c r="D2733" i="1"/>
  <c r="E2732" i="1"/>
  <c r="D2732" i="1"/>
  <c r="E2731" i="1"/>
  <c r="D2731" i="1"/>
  <c r="E2730" i="1"/>
  <c r="D2730" i="1"/>
  <c r="E2729" i="1"/>
  <c r="D2729" i="1"/>
  <c r="E2728" i="1"/>
  <c r="D2728" i="1"/>
  <c r="E2727" i="1"/>
  <c r="D2727" i="1"/>
  <c r="E2726" i="1"/>
  <c r="D2726" i="1"/>
  <c r="E2725" i="1"/>
  <c r="D2725" i="1"/>
  <c r="E2724" i="1"/>
  <c r="D2724" i="1"/>
  <c r="E2723" i="1"/>
  <c r="D2723" i="1"/>
  <c r="E2722" i="1"/>
  <c r="D2722" i="1"/>
  <c r="E2721" i="1"/>
  <c r="D2721" i="1"/>
  <c r="E2720" i="1"/>
  <c r="D2720" i="1"/>
  <c r="E2719" i="1"/>
  <c r="D2719" i="1"/>
  <c r="E2718" i="1"/>
  <c r="D2718" i="1"/>
  <c r="E2717" i="1"/>
  <c r="D2717" i="1"/>
  <c r="E2716" i="1"/>
  <c r="D2716" i="1"/>
  <c r="E2715" i="1"/>
  <c r="D2715" i="1"/>
  <c r="E2714" i="1"/>
  <c r="D2714" i="1"/>
  <c r="E2713" i="1"/>
  <c r="D2713" i="1"/>
  <c r="E2712" i="1"/>
  <c r="D2712" i="1"/>
  <c r="E2711" i="1"/>
  <c r="D2711" i="1"/>
  <c r="E2710" i="1"/>
  <c r="D2710" i="1"/>
  <c r="E2709" i="1"/>
  <c r="D2709" i="1"/>
  <c r="E2708" i="1"/>
  <c r="D2708" i="1"/>
  <c r="E2707" i="1"/>
  <c r="D2707" i="1"/>
  <c r="E2706" i="1"/>
  <c r="D2706" i="1"/>
  <c r="E2705" i="1"/>
  <c r="D2705" i="1"/>
  <c r="E2704" i="1"/>
  <c r="D2704" i="1"/>
  <c r="E2703" i="1"/>
  <c r="D2703" i="1"/>
  <c r="E2702" i="1"/>
  <c r="D2702" i="1"/>
  <c r="E2701" i="1"/>
  <c r="D2701" i="1"/>
  <c r="E2700" i="1"/>
  <c r="D2700" i="1"/>
  <c r="E2699" i="1"/>
  <c r="D2699" i="1"/>
  <c r="E2698" i="1"/>
  <c r="D2698" i="1"/>
  <c r="E2697" i="1"/>
  <c r="D2697" i="1"/>
  <c r="E2696" i="1"/>
  <c r="D2696" i="1"/>
  <c r="E2695" i="1"/>
  <c r="D2695" i="1"/>
  <c r="E2694" i="1"/>
  <c r="D2694" i="1"/>
  <c r="E2693" i="1"/>
  <c r="D2693" i="1"/>
  <c r="E2692" i="1"/>
  <c r="D2692" i="1"/>
  <c r="E2691" i="1"/>
  <c r="D2691" i="1"/>
  <c r="E2690" i="1"/>
  <c r="D2690" i="1"/>
  <c r="E2689" i="1"/>
  <c r="D2689" i="1"/>
  <c r="E2688" i="1"/>
  <c r="D2688" i="1"/>
  <c r="E2687" i="1"/>
  <c r="D2687" i="1"/>
  <c r="E2686" i="1"/>
  <c r="D2686" i="1"/>
  <c r="E2685" i="1"/>
  <c r="D2685" i="1"/>
  <c r="E2684" i="1"/>
  <c r="D2684" i="1"/>
  <c r="E2683" i="1"/>
  <c r="D2683" i="1"/>
  <c r="E2682" i="1"/>
  <c r="D2682" i="1"/>
  <c r="E2681" i="1"/>
  <c r="D2681" i="1"/>
  <c r="E2680" i="1"/>
  <c r="D2680" i="1"/>
  <c r="E2679" i="1"/>
  <c r="D2679" i="1"/>
  <c r="E2678" i="1"/>
  <c r="D2678" i="1"/>
  <c r="E2677" i="1"/>
  <c r="D2677" i="1"/>
  <c r="E2676" i="1"/>
  <c r="D2676" i="1"/>
  <c r="E2675" i="1"/>
  <c r="D2675" i="1"/>
  <c r="E2674" i="1"/>
  <c r="D2674" i="1"/>
  <c r="E2673" i="1"/>
  <c r="D2673" i="1"/>
  <c r="E2672" i="1"/>
  <c r="D2672" i="1"/>
  <c r="E2671" i="1"/>
  <c r="D2671" i="1"/>
  <c r="E2670" i="1"/>
  <c r="D2670" i="1"/>
  <c r="E2669" i="1"/>
  <c r="D2669" i="1"/>
  <c r="E2668" i="1"/>
  <c r="D2668" i="1"/>
  <c r="E2667" i="1"/>
  <c r="D2667" i="1"/>
  <c r="E2666" i="1"/>
  <c r="D2666" i="1"/>
  <c r="E2665" i="1"/>
  <c r="D2665" i="1"/>
  <c r="E2664" i="1"/>
  <c r="D2664" i="1"/>
  <c r="E2663" i="1"/>
  <c r="D2663" i="1"/>
  <c r="E2662" i="1"/>
  <c r="D2662" i="1"/>
  <c r="E2661" i="1"/>
  <c r="D2661" i="1"/>
  <c r="E2660" i="1"/>
  <c r="D2660" i="1"/>
  <c r="E2659" i="1"/>
  <c r="D2659" i="1"/>
  <c r="E2658" i="1"/>
  <c r="D2658" i="1"/>
  <c r="E2657" i="1"/>
  <c r="D2657" i="1"/>
  <c r="E2656" i="1"/>
  <c r="D2656" i="1"/>
  <c r="E2655" i="1"/>
  <c r="D2655" i="1"/>
  <c r="E2654" i="1"/>
  <c r="D2654" i="1"/>
  <c r="E2653" i="1"/>
  <c r="D2653" i="1"/>
  <c r="E2652" i="1"/>
  <c r="D2652" i="1"/>
  <c r="E2651" i="1"/>
  <c r="D2651" i="1"/>
  <c r="E2650" i="1"/>
  <c r="D2650" i="1"/>
  <c r="E2649" i="1"/>
  <c r="D2649" i="1"/>
  <c r="E2648" i="1"/>
  <c r="D2648" i="1"/>
  <c r="E2647" i="1"/>
  <c r="D2647" i="1"/>
  <c r="E2646" i="1"/>
  <c r="D2646" i="1"/>
  <c r="E2645" i="1"/>
  <c r="D2645" i="1"/>
  <c r="E2644" i="1"/>
  <c r="D2644" i="1"/>
  <c r="E2643" i="1"/>
  <c r="D2643" i="1"/>
  <c r="E2642" i="1"/>
  <c r="D2642" i="1"/>
  <c r="E2641" i="1"/>
  <c r="D2641" i="1"/>
  <c r="E2640" i="1"/>
  <c r="D2640" i="1"/>
  <c r="E2639" i="1"/>
  <c r="D2639" i="1"/>
  <c r="E2638" i="1"/>
  <c r="D2638" i="1"/>
  <c r="E2637" i="1"/>
  <c r="D2637" i="1"/>
  <c r="E2636" i="1"/>
  <c r="D2636" i="1"/>
  <c r="E2635" i="1"/>
  <c r="D2635" i="1"/>
  <c r="E2634" i="1"/>
  <c r="D2634" i="1"/>
  <c r="E2633" i="1"/>
  <c r="D2633" i="1"/>
  <c r="E2632" i="1"/>
  <c r="D2632" i="1"/>
  <c r="E2631" i="1"/>
  <c r="D2631" i="1"/>
  <c r="E2630" i="1"/>
  <c r="D2630" i="1"/>
  <c r="E2629" i="1"/>
  <c r="D2629" i="1"/>
  <c r="E2628" i="1"/>
  <c r="D2628" i="1"/>
  <c r="E2627" i="1"/>
  <c r="D2627" i="1"/>
  <c r="E2626" i="1"/>
  <c r="D2626" i="1"/>
  <c r="E2625" i="1"/>
  <c r="D2625" i="1"/>
  <c r="E2624" i="1"/>
  <c r="D2624" i="1"/>
  <c r="E2623" i="1"/>
  <c r="D2623" i="1"/>
  <c r="E2622" i="1"/>
  <c r="D2622" i="1"/>
  <c r="E2621" i="1"/>
  <c r="D2621" i="1"/>
  <c r="E2620" i="1"/>
  <c r="D2620" i="1"/>
  <c r="E2619" i="1"/>
  <c r="D2619" i="1"/>
  <c r="E2618" i="1"/>
  <c r="D2618" i="1"/>
  <c r="E2617" i="1"/>
  <c r="D2617" i="1"/>
  <c r="E2616" i="1"/>
  <c r="D2616" i="1"/>
  <c r="E2615" i="1"/>
  <c r="D2615" i="1"/>
  <c r="E2614" i="1"/>
  <c r="D2614" i="1"/>
  <c r="E2613" i="1"/>
  <c r="D2613" i="1"/>
  <c r="E2612" i="1"/>
  <c r="D2612" i="1"/>
  <c r="E2611" i="1"/>
  <c r="D2611" i="1"/>
  <c r="E2610" i="1"/>
  <c r="D2610" i="1"/>
  <c r="E2609" i="1"/>
  <c r="D2609" i="1"/>
  <c r="E2608" i="1"/>
  <c r="D2608" i="1"/>
  <c r="E2607" i="1"/>
  <c r="D2607" i="1"/>
  <c r="E2606" i="1"/>
  <c r="D2606" i="1"/>
  <c r="E2605" i="1"/>
  <c r="D2605" i="1"/>
  <c r="E2604" i="1"/>
  <c r="D2604" i="1"/>
  <c r="E2603" i="1"/>
  <c r="D2603" i="1"/>
  <c r="E2602" i="1"/>
  <c r="D2602" i="1"/>
  <c r="E2601" i="1"/>
  <c r="D2601" i="1"/>
  <c r="E2600" i="1"/>
  <c r="D2600" i="1"/>
  <c r="E2599" i="1"/>
  <c r="D2599" i="1"/>
  <c r="E2598" i="1"/>
  <c r="D2598" i="1"/>
  <c r="E2597" i="1"/>
  <c r="D2597" i="1"/>
  <c r="E2596" i="1"/>
  <c r="D2596" i="1"/>
  <c r="E2595" i="1"/>
  <c r="D2595" i="1"/>
  <c r="E2594" i="1"/>
  <c r="D2594" i="1"/>
  <c r="E2593" i="1"/>
  <c r="D2593" i="1"/>
  <c r="E2592" i="1"/>
  <c r="D2592" i="1"/>
  <c r="E2591" i="1"/>
  <c r="D2591" i="1"/>
  <c r="E2590" i="1"/>
  <c r="D2590" i="1"/>
  <c r="E2589" i="1"/>
  <c r="D2589" i="1"/>
  <c r="E2588" i="1"/>
  <c r="D2588" i="1"/>
  <c r="E2587" i="1"/>
  <c r="D2587" i="1"/>
  <c r="E2586" i="1"/>
  <c r="D2586" i="1"/>
  <c r="E2585" i="1"/>
  <c r="D2585" i="1"/>
  <c r="E2584" i="1"/>
  <c r="D2584" i="1"/>
  <c r="E2583" i="1"/>
  <c r="D2583" i="1"/>
  <c r="E2582" i="1"/>
  <c r="D2582" i="1"/>
  <c r="E2581" i="1"/>
  <c r="D2581" i="1"/>
  <c r="E2580" i="1"/>
  <c r="D2580" i="1"/>
  <c r="E2579" i="1"/>
  <c r="D2579" i="1"/>
  <c r="E2578" i="1"/>
  <c r="D2578" i="1"/>
  <c r="E2577" i="1"/>
  <c r="D2577" i="1"/>
  <c r="E2576" i="1"/>
  <c r="D2576" i="1"/>
  <c r="E2575" i="1"/>
  <c r="D2575" i="1"/>
  <c r="E2574" i="1"/>
  <c r="D2574" i="1"/>
  <c r="E2573" i="1"/>
  <c r="D2573" i="1"/>
  <c r="E2572" i="1"/>
  <c r="D2572" i="1"/>
  <c r="E2571" i="1"/>
  <c r="D2571" i="1"/>
  <c r="E2570" i="1"/>
  <c r="D2570" i="1"/>
  <c r="E2569" i="1"/>
  <c r="D2569" i="1"/>
  <c r="E2568" i="1"/>
  <c r="D2568" i="1"/>
  <c r="E2567" i="1"/>
  <c r="D2567" i="1"/>
  <c r="E2566" i="1"/>
  <c r="D2566" i="1"/>
  <c r="E2565" i="1"/>
  <c r="D2565" i="1"/>
  <c r="E2564" i="1"/>
  <c r="D2564" i="1"/>
  <c r="E2563" i="1"/>
  <c r="D2563" i="1"/>
  <c r="E2562" i="1"/>
  <c r="D2562" i="1"/>
  <c r="E2561" i="1"/>
  <c r="D2561" i="1"/>
  <c r="E2560" i="1"/>
  <c r="D2560" i="1"/>
  <c r="E2559" i="1"/>
  <c r="D2559" i="1"/>
  <c r="E2558" i="1"/>
  <c r="D2558" i="1"/>
  <c r="E2557" i="1"/>
  <c r="D2557" i="1"/>
  <c r="E2556" i="1"/>
  <c r="D2556" i="1"/>
  <c r="E2555" i="1"/>
  <c r="D2555" i="1"/>
  <c r="E2554" i="1"/>
  <c r="D2554" i="1"/>
  <c r="E2553" i="1"/>
  <c r="D2553" i="1"/>
  <c r="E2552" i="1"/>
  <c r="D2552" i="1"/>
  <c r="E2551" i="1"/>
  <c r="D2551" i="1"/>
  <c r="E2550" i="1"/>
  <c r="D2550" i="1"/>
  <c r="E2549" i="1"/>
  <c r="D2549" i="1"/>
  <c r="E2548" i="1"/>
  <c r="D2548" i="1"/>
  <c r="E2547" i="1"/>
  <c r="D2547" i="1"/>
  <c r="E2546" i="1"/>
  <c r="D2546" i="1"/>
  <c r="E2545" i="1"/>
  <c r="D2545" i="1"/>
  <c r="E2544" i="1"/>
  <c r="D2544" i="1"/>
  <c r="E2543" i="1"/>
  <c r="D2543" i="1"/>
  <c r="E2542" i="1"/>
  <c r="D2542" i="1"/>
  <c r="E2541" i="1"/>
  <c r="D2541" i="1"/>
  <c r="E2540" i="1"/>
  <c r="D2540" i="1"/>
  <c r="E2539" i="1"/>
  <c r="D2539" i="1"/>
  <c r="E2538" i="1"/>
  <c r="D2538" i="1"/>
  <c r="E2537" i="1"/>
  <c r="D2537" i="1"/>
  <c r="E2536" i="1"/>
  <c r="D2536" i="1"/>
  <c r="E2535" i="1"/>
  <c r="D2535" i="1"/>
  <c r="E2534" i="1"/>
  <c r="D2534" i="1"/>
  <c r="E2533" i="1"/>
  <c r="D2533" i="1"/>
  <c r="E2532" i="1"/>
  <c r="D2532" i="1"/>
  <c r="E2531" i="1"/>
  <c r="D2531" i="1"/>
  <c r="E2530" i="1"/>
  <c r="D2530" i="1"/>
  <c r="E2529" i="1"/>
  <c r="D2529" i="1"/>
  <c r="E2528" i="1"/>
  <c r="D2528" i="1"/>
  <c r="E2527" i="1"/>
  <c r="D2527" i="1"/>
  <c r="E2526" i="1"/>
  <c r="D2526" i="1"/>
  <c r="E2525" i="1"/>
  <c r="D2525" i="1"/>
  <c r="E2524" i="1"/>
  <c r="D2524" i="1"/>
  <c r="E2523" i="1"/>
  <c r="D2523" i="1"/>
  <c r="E2522" i="1"/>
  <c r="D2522" i="1"/>
  <c r="E2521" i="1"/>
  <c r="D2521" i="1"/>
  <c r="E2520" i="1"/>
  <c r="D2520" i="1"/>
  <c r="E2519" i="1"/>
  <c r="D2519" i="1"/>
  <c r="E2518" i="1"/>
  <c r="D2518" i="1"/>
  <c r="E2517" i="1"/>
  <c r="D2517" i="1"/>
  <c r="E2516" i="1"/>
  <c r="D2516" i="1"/>
  <c r="E2515" i="1"/>
  <c r="D2515" i="1"/>
  <c r="E2514" i="1"/>
  <c r="D2514" i="1"/>
  <c r="E2513" i="1"/>
  <c r="D2513" i="1"/>
  <c r="E2512" i="1"/>
  <c r="D2512" i="1"/>
  <c r="E2511" i="1"/>
  <c r="D2511" i="1"/>
  <c r="E2510" i="1"/>
  <c r="D2510" i="1"/>
  <c r="E2509" i="1"/>
  <c r="D2509" i="1"/>
  <c r="E2508" i="1"/>
  <c r="D2508" i="1"/>
  <c r="E2507" i="1"/>
  <c r="D2507" i="1"/>
  <c r="E2506" i="1"/>
  <c r="D2506" i="1"/>
  <c r="E2505" i="1"/>
  <c r="D2505" i="1"/>
  <c r="E2504" i="1"/>
  <c r="D2504" i="1"/>
  <c r="E2503" i="1"/>
  <c r="D2503" i="1"/>
  <c r="E2502" i="1"/>
  <c r="D2502" i="1"/>
  <c r="E2501" i="1"/>
  <c r="D2501" i="1"/>
  <c r="E2500" i="1"/>
  <c r="D2500" i="1"/>
  <c r="E2499" i="1"/>
  <c r="D2499" i="1"/>
  <c r="E2498" i="1"/>
  <c r="D2498" i="1"/>
  <c r="E2497" i="1"/>
  <c r="D2497" i="1"/>
  <c r="E2496" i="1"/>
  <c r="D2496" i="1"/>
  <c r="E2495" i="1"/>
  <c r="D2495" i="1"/>
  <c r="E2494" i="1"/>
  <c r="D2494" i="1"/>
  <c r="E2493" i="1"/>
  <c r="D2493" i="1"/>
  <c r="E2492" i="1"/>
  <c r="D2492" i="1"/>
  <c r="E2491" i="1"/>
  <c r="D2491" i="1"/>
  <c r="E2490" i="1"/>
  <c r="D2490" i="1"/>
  <c r="E2489" i="1"/>
  <c r="D2489" i="1"/>
  <c r="E2488" i="1"/>
  <c r="D2488" i="1"/>
  <c r="E2487" i="1"/>
  <c r="D2487" i="1"/>
  <c r="E2486" i="1"/>
  <c r="D2486" i="1"/>
  <c r="E2485" i="1"/>
  <c r="D2485" i="1"/>
  <c r="E2484" i="1"/>
  <c r="D2484" i="1"/>
  <c r="E2483" i="1"/>
  <c r="D2483" i="1"/>
  <c r="E2482" i="1"/>
  <c r="D2482" i="1"/>
  <c r="E2481" i="1"/>
  <c r="D2481" i="1"/>
  <c r="E2480" i="1"/>
  <c r="D2480" i="1"/>
  <c r="E2479" i="1"/>
  <c r="D2479" i="1"/>
  <c r="E2478" i="1"/>
  <c r="D2478" i="1"/>
  <c r="E2477" i="1"/>
  <c r="D2477" i="1"/>
  <c r="E2476" i="1"/>
  <c r="D2476" i="1"/>
  <c r="E2475" i="1"/>
  <c r="D2475" i="1"/>
  <c r="E2474" i="1"/>
  <c r="D2474" i="1"/>
  <c r="E2473" i="1"/>
  <c r="D2473" i="1"/>
  <c r="E2472" i="1"/>
  <c r="D2472" i="1"/>
  <c r="E2471" i="1"/>
  <c r="D2471" i="1"/>
  <c r="E2470" i="1"/>
  <c r="D2470" i="1"/>
  <c r="E2469" i="1"/>
  <c r="D2469" i="1"/>
  <c r="E2468" i="1"/>
  <c r="D2468" i="1"/>
  <c r="E2467" i="1"/>
  <c r="D2467" i="1"/>
  <c r="E2466" i="1"/>
  <c r="D2466" i="1"/>
  <c r="E2465" i="1"/>
  <c r="D2465" i="1"/>
  <c r="E2464" i="1"/>
  <c r="D2464" i="1"/>
  <c r="E2463" i="1"/>
  <c r="D2463" i="1"/>
  <c r="E2462" i="1"/>
  <c r="D2462" i="1"/>
  <c r="E2461" i="1"/>
  <c r="D2461" i="1"/>
  <c r="E2460" i="1"/>
  <c r="D2460" i="1"/>
  <c r="E2459" i="1"/>
  <c r="D2459" i="1"/>
  <c r="E2458" i="1"/>
  <c r="D2458" i="1"/>
  <c r="E2457" i="1"/>
  <c r="D2457" i="1"/>
  <c r="E2456" i="1"/>
  <c r="D2456" i="1"/>
  <c r="E2455" i="1"/>
  <c r="D2455" i="1"/>
  <c r="E2454" i="1"/>
  <c r="D2454" i="1"/>
  <c r="E2453" i="1"/>
  <c r="D2453" i="1"/>
  <c r="E2452" i="1"/>
  <c r="D2452" i="1"/>
  <c r="E2451" i="1"/>
  <c r="D2451" i="1"/>
  <c r="E2450" i="1"/>
  <c r="D2450" i="1"/>
  <c r="E2449" i="1"/>
  <c r="D2449" i="1"/>
  <c r="E2448" i="1"/>
  <c r="D2448" i="1"/>
  <c r="E2447" i="1"/>
  <c r="D2447" i="1"/>
  <c r="E2446" i="1"/>
  <c r="D2446" i="1"/>
  <c r="E2445" i="1"/>
  <c r="D2445" i="1"/>
  <c r="E2444" i="1"/>
  <c r="D2444" i="1"/>
  <c r="E2443" i="1"/>
  <c r="D2443" i="1"/>
  <c r="E2442" i="1"/>
  <c r="D2442" i="1"/>
  <c r="E2441" i="1"/>
  <c r="D2441" i="1"/>
  <c r="E2440" i="1"/>
  <c r="D2440" i="1"/>
  <c r="E2439" i="1"/>
  <c r="D2439" i="1"/>
  <c r="E2438" i="1"/>
  <c r="D2438" i="1"/>
  <c r="E2437" i="1"/>
  <c r="D2437" i="1"/>
  <c r="E2436" i="1"/>
  <c r="D2436" i="1"/>
  <c r="E2435" i="1"/>
  <c r="D2435" i="1"/>
  <c r="E2434" i="1"/>
  <c r="D2434" i="1"/>
  <c r="E2433" i="1"/>
  <c r="D2433" i="1"/>
  <c r="E2432" i="1"/>
  <c r="D2432" i="1"/>
  <c r="E2431" i="1"/>
  <c r="D2431" i="1"/>
  <c r="E2430" i="1"/>
  <c r="D2430" i="1"/>
  <c r="E2429" i="1"/>
  <c r="D2429" i="1"/>
  <c r="E2428" i="1"/>
  <c r="D2428" i="1"/>
  <c r="E2427" i="1"/>
  <c r="D2427" i="1"/>
  <c r="E2426" i="1"/>
  <c r="D2426" i="1"/>
  <c r="E2425" i="1"/>
  <c r="D2425" i="1"/>
  <c r="E2424" i="1"/>
  <c r="D2424" i="1"/>
  <c r="E2423" i="1"/>
  <c r="D2423" i="1"/>
  <c r="E2422" i="1"/>
  <c r="D2422" i="1"/>
  <c r="E2421" i="1"/>
  <c r="D2421" i="1"/>
  <c r="E2420" i="1"/>
  <c r="D2420" i="1"/>
  <c r="E2419" i="1"/>
  <c r="D2419" i="1"/>
  <c r="E2418" i="1"/>
  <c r="D2418" i="1"/>
  <c r="E2417" i="1"/>
  <c r="D2417" i="1"/>
  <c r="E2416" i="1"/>
  <c r="D2416" i="1"/>
  <c r="E2415" i="1"/>
  <c r="D2415" i="1"/>
  <c r="E2414" i="1"/>
  <c r="D2414" i="1"/>
  <c r="E2413" i="1"/>
  <c r="D2413" i="1"/>
  <c r="E2412" i="1"/>
  <c r="D2412" i="1"/>
  <c r="E2411" i="1"/>
  <c r="D2411" i="1"/>
  <c r="E2410" i="1"/>
  <c r="D2410" i="1"/>
  <c r="E2409" i="1"/>
  <c r="D2409" i="1"/>
  <c r="E2408" i="1"/>
  <c r="D2408" i="1"/>
  <c r="E2407" i="1"/>
  <c r="D2407" i="1"/>
  <c r="E2406" i="1"/>
  <c r="D2406" i="1"/>
  <c r="E2405" i="1"/>
  <c r="D2405" i="1"/>
  <c r="E2404" i="1"/>
  <c r="D2404" i="1"/>
  <c r="E2403" i="1"/>
  <c r="D2403" i="1"/>
  <c r="E2402" i="1"/>
  <c r="D2402" i="1"/>
  <c r="E2401" i="1"/>
  <c r="D2401" i="1"/>
  <c r="E2400" i="1"/>
  <c r="D2400" i="1"/>
  <c r="E2399" i="1"/>
  <c r="D2399" i="1"/>
  <c r="E2398" i="1"/>
  <c r="D2398" i="1"/>
  <c r="E2397" i="1"/>
  <c r="D2397" i="1"/>
  <c r="E2396" i="1"/>
  <c r="D2396" i="1"/>
  <c r="E2395" i="1"/>
  <c r="D2395" i="1"/>
  <c r="E2394" i="1"/>
  <c r="D2394" i="1"/>
  <c r="E2393" i="1"/>
  <c r="D2393" i="1"/>
  <c r="E2392" i="1"/>
  <c r="D2392" i="1"/>
  <c r="E2391" i="1"/>
  <c r="D2391" i="1"/>
  <c r="E2390" i="1"/>
  <c r="D2390" i="1"/>
  <c r="E2389" i="1"/>
  <c r="D2389" i="1"/>
  <c r="E2388" i="1"/>
  <c r="D2388" i="1"/>
  <c r="E2387" i="1"/>
  <c r="D2387" i="1"/>
  <c r="E2386" i="1"/>
  <c r="D2386" i="1"/>
  <c r="E2385" i="1"/>
  <c r="D2385" i="1"/>
  <c r="E2384" i="1"/>
  <c r="D2384" i="1"/>
  <c r="E2383" i="1"/>
  <c r="D2383" i="1"/>
  <c r="E2382" i="1"/>
  <c r="D2382" i="1"/>
  <c r="E2381" i="1"/>
  <c r="D2381" i="1"/>
  <c r="E2380" i="1"/>
  <c r="D2380" i="1"/>
  <c r="E2379" i="1"/>
  <c r="D2379" i="1"/>
  <c r="E2378" i="1"/>
  <c r="D2378" i="1"/>
  <c r="E2377" i="1"/>
  <c r="D2377" i="1"/>
  <c r="E2376" i="1"/>
  <c r="D2376" i="1"/>
  <c r="E2375" i="1"/>
  <c r="D2375" i="1"/>
  <c r="E2374" i="1"/>
  <c r="D2374" i="1"/>
  <c r="E2373" i="1"/>
  <c r="D2373" i="1"/>
  <c r="E2372" i="1"/>
  <c r="D2372" i="1"/>
  <c r="E2371" i="1"/>
  <c r="D2371" i="1"/>
  <c r="E2370" i="1"/>
  <c r="D2370" i="1"/>
  <c r="E2369" i="1"/>
  <c r="D2369" i="1"/>
  <c r="E2368" i="1"/>
  <c r="D2368" i="1"/>
  <c r="E2367" i="1"/>
  <c r="D2367" i="1"/>
  <c r="E2366" i="1"/>
  <c r="D2366" i="1"/>
  <c r="E2365" i="1"/>
  <c r="D2365" i="1"/>
  <c r="E2364" i="1"/>
  <c r="D2364" i="1"/>
  <c r="E2363" i="1"/>
  <c r="D2363" i="1"/>
  <c r="E2362" i="1"/>
  <c r="D2362" i="1"/>
  <c r="E2361" i="1"/>
  <c r="D2361" i="1"/>
  <c r="E2360" i="1"/>
  <c r="D2360" i="1"/>
  <c r="E2359" i="1"/>
  <c r="D2359" i="1"/>
  <c r="E2358" i="1"/>
  <c r="D2358" i="1"/>
  <c r="E2357" i="1"/>
  <c r="D2357" i="1"/>
  <c r="E2356" i="1"/>
  <c r="D2356" i="1"/>
  <c r="E2355" i="1"/>
  <c r="D2355" i="1"/>
  <c r="E2354" i="1"/>
  <c r="D2354" i="1"/>
  <c r="E2353" i="1"/>
  <c r="D2353" i="1"/>
  <c r="E2352" i="1"/>
  <c r="D2352" i="1"/>
  <c r="E2351" i="1"/>
  <c r="D2351" i="1"/>
  <c r="E2350" i="1"/>
  <c r="D2350" i="1"/>
  <c r="E2349" i="1"/>
  <c r="D2349" i="1"/>
  <c r="E2348" i="1"/>
  <c r="D2348" i="1"/>
  <c r="E2347" i="1"/>
  <c r="D2347" i="1"/>
  <c r="E2346" i="1"/>
  <c r="D2346" i="1"/>
  <c r="E2345" i="1"/>
  <c r="D2345" i="1"/>
  <c r="E2344" i="1"/>
  <c r="D2344" i="1"/>
  <c r="E2343" i="1"/>
  <c r="D2343" i="1"/>
  <c r="E2342" i="1"/>
  <c r="D2342" i="1"/>
  <c r="E2341" i="1"/>
  <c r="D2341" i="1"/>
  <c r="E2340" i="1"/>
  <c r="D2340" i="1"/>
  <c r="E2339" i="1"/>
  <c r="D2339" i="1"/>
  <c r="E2338" i="1"/>
  <c r="D2338" i="1"/>
  <c r="E2337" i="1"/>
  <c r="D2337" i="1"/>
  <c r="E2336" i="1"/>
  <c r="D2336" i="1"/>
  <c r="E2335" i="1"/>
  <c r="D2335" i="1"/>
  <c r="E2334" i="1"/>
  <c r="D2334" i="1"/>
  <c r="E2333" i="1"/>
  <c r="D2333" i="1"/>
  <c r="E2332" i="1"/>
  <c r="D2332" i="1"/>
  <c r="E2331" i="1"/>
  <c r="D2331" i="1"/>
  <c r="E2330" i="1"/>
  <c r="D2330" i="1"/>
  <c r="E2329" i="1"/>
  <c r="D2329" i="1"/>
  <c r="E2328" i="1"/>
  <c r="D2328" i="1"/>
  <c r="E2327" i="1"/>
  <c r="D2327" i="1"/>
  <c r="E2326" i="1"/>
  <c r="D2326" i="1"/>
  <c r="E2325" i="1"/>
  <c r="D2325" i="1"/>
  <c r="E2324" i="1"/>
  <c r="D2324" i="1"/>
  <c r="E2323" i="1"/>
  <c r="D2323" i="1"/>
  <c r="E2322" i="1"/>
  <c r="D2322" i="1"/>
  <c r="E2321" i="1"/>
  <c r="D2321" i="1"/>
  <c r="E2320" i="1"/>
  <c r="D2320" i="1"/>
  <c r="E2319" i="1"/>
  <c r="D2319" i="1"/>
  <c r="E2318" i="1"/>
  <c r="D2318" i="1"/>
  <c r="E2317" i="1"/>
  <c r="D2317" i="1"/>
  <c r="E2316" i="1"/>
  <c r="D2316" i="1"/>
  <c r="E2315" i="1"/>
  <c r="D2315" i="1"/>
  <c r="E2314" i="1"/>
  <c r="D2314" i="1"/>
  <c r="E2313" i="1"/>
  <c r="D2313" i="1"/>
  <c r="E2312" i="1"/>
  <c r="D2312" i="1"/>
  <c r="E2311" i="1"/>
  <c r="D2311" i="1"/>
  <c r="E2310" i="1"/>
  <c r="D2310" i="1"/>
  <c r="E2309" i="1"/>
  <c r="D2309" i="1"/>
  <c r="E2308" i="1"/>
  <c r="D2308" i="1"/>
  <c r="E2307" i="1"/>
  <c r="D2307" i="1"/>
  <c r="E2306" i="1"/>
  <c r="D2306" i="1"/>
  <c r="E2305" i="1"/>
  <c r="D2305" i="1"/>
  <c r="E2304" i="1"/>
  <c r="D2304" i="1"/>
  <c r="E2303" i="1"/>
  <c r="D2303" i="1"/>
  <c r="E2302" i="1"/>
  <c r="D2302" i="1"/>
  <c r="E2301" i="1"/>
  <c r="D2301" i="1"/>
  <c r="E2300" i="1"/>
  <c r="D2300" i="1"/>
  <c r="E2299" i="1"/>
  <c r="D2299" i="1"/>
  <c r="E2298" i="1"/>
  <c r="D2298" i="1"/>
  <c r="E2297" i="1"/>
  <c r="D2297" i="1"/>
  <c r="E2296" i="1"/>
  <c r="D2296" i="1"/>
  <c r="E2295" i="1"/>
  <c r="D2295" i="1"/>
  <c r="E2294" i="1"/>
  <c r="D2294" i="1"/>
  <c r="E2293" i="1"/>
  <c r="D2293" i="1"/>
  <c r="E2292" i="1"/>
  <c r="D2292" i="1"/>
  <c r="E2291" i="1"/>
  <c r="D2291" i="1"/>
  <c r="E2290" i="1"/>
  <c r="D2290" i="1"/>
  <c r="E2289" i="1"/>
  <c r="D2289" i="1"/>
  <c r="E2288" i="1"/>
  <c r="D2288" i="1"/>
  <c r="E2287" i="1"/>
  <c r="D2287" i="1"/>
  <c r="E2286" i="1"/>
  <c r="D2286" i="1"/>
  <c r="E2285" i="1"/>
  <c r="D2285" i="1"/>
  <c r="E2284" i="1"/>
  <c r="D2284" i="1"/>
  <c r="E2283" i="1"/>
  <c r="D2283" i="1"/>
  <c r="E2282" i="1"/>
  <c r="D2282" i="1"/>
  <c r="E2281" i="1"/>
  <c r="D2281" i="1"/>
  <c r="E2280" i="1"/>
  <c r="D2280" i="1"/>
  <c r="E2279" i="1"/>
  <c r="D2279" i="1"/>
  <c r="E2278" i="1"/>
  <c r="D2278" i="1"/>
  <c r="E2277" i="1"/>
  <c r="D2277" i="1"/>
  <c r="E2276" i="1"/>
  <c r="D2276" i="1"/>
  <c r="E2275" i="1"/>
  <c r="D2275" i="1"/>
  <c r="E2274" i="1"/>
  <c r="D2274" i="1"/>
  <c r="E2273" i="1"/>
  <c r="D2273" i="1"/>
  <c r="E2272" i="1"/>
  <c r="D2272" i="1"/>
  <c r="E2271" i="1"/>
  <c r="D2271" i="1"/>
  <c r="E2270" i="1"/>
  <c r="D2270" i="1"/>
  <c r="E2269" i="1"/>
  <c r="D2269" i="1"/>
  <c r="E2268" i="1"/>
  <c r="D2268" i="1"/>
  <c r="E2267" i="1"/>
  <c r="D2267" i="1"/>
  <c r="E2266" i="1"/>
  <c r="D2266" i="1"/>
  <c r="E2265" i="1"/>
  <c r="D2265" i="1"/>
  <c r="E2264" i="1"/>
  <c r="D2264" i="1"/>
  <c r="E2263" i="1"/>
  <c r="D2263" i="1"/>
  <c r="E2262" i="1"/>
  <c r="D2262" i="1"/>
  <c r="E2261" i="1"/>
  <c r="D2261" i="1"/>
  <c r="E2260" i="1"/>
  <c r="D2260" i="1"/>
  <c r="E2259" i="1"/>
  <c r="D2259" i="1"/>
  <c r="E2258" i="1"/>
  <c r="D2258" i="1"/>
  <c r="E2257" i="1"/>
  <c r="D2257" i="1"/>
  <c r="E2256" i="1"/>
  <c r="D2256" i="1"/>
  <c r="E2255" i="1"/>
  <c r="D2255" i="1"/>
  <c r="E2254" i="1"/>
  <c r="D2254" i="1"/>
  <c r="E2253" i="1"/>
  <c r="D2253" i="1"/>
  <c r="E2252" i="1"/>
  <c r="D2252" i="1"/>
  <c r="E2251" i="1"/>
  <c r="D2251" i="1"/>
  <c r="E2250" i="1"/>
  <c r="D2250" i="1"/>
  <c r="E2249" i="1"/>
  <c r="D2249" i="1"/>
  <c r="E2248" i="1"/>
  <c r="D2248" i="1"/>
  <c r="E2247" i="1"/>
  <c r="D2247" i="1"/>
  <c r="E2246" i="1"/>
  <c r="D2246" i="1"/>
  <c r="E2245" i="1"/>
  <c r="D2245" i="1"/>
  <c r="E2244" i="1"/>
  <c r="D2244" i="1"/>
  <c r="E2243" i="1"/>
  <c r="D2243" i="1"/>
  <c r="E2242" i="1"/>
  <c r="D2242" i="1"/>
  <c r="E2241" i="1"/>
  <c r="D2241" i="1"/>
  <c r="E2240" i="1"/>
  <c r="D2240" i="1"/>
  <c r="E2239" i="1"/>
  <c r="D2239" i="1"/>
  <c r="E2238" i="1"/>
  <c r="D2238" i="1"/>
  <c r="E2237" i="1"/>
  <c r="D2237" i="1"/>
  <c r="E2236" i="1"/>
  <c r="D2236" i="1"/>
  <c r="E2235" i="1"/>
  <c r="D2235" i="1"/>
  <c r="E2234" i="1"/>
  <c r="D2234" i="1"/>
  <c r="E2233" i="1"/>
  <c r="D2233" i="1"/>
  <c r="E2232" i="1"/>
  <c r="D2232" i="1"/>
  <c r="E2231" i="1"/>
  <c r="D2231" i="1"/>
  <c r="E2230" i="1"/>
  <c r="D2230" i="1"/>
  <c r="E2229" i="1"/>
  <c r="D2229" i="1"/>
  <c r="E2228" i="1"/>
  <c r="D2228" i="1"/>
  <c r="E2227" i="1"/>
  <c r="D2227" i="1"/>
  <c r="E2226" i="1"/>
  <c r="D2226" i="1"/>
  <c r="E2225" i="1"/>
  <c r="D2225" i="1"/>
  <c r="E2224" i="1"/>
  <c r="D2224" i="1"/>
  <c r="E2223" i="1"/>
  <c r="D2223" i="1"/>
  <c r="E2222" i="1"/>
  <c r="D2222" i="1"/>
  <c r="E2221" i="1"/>
  <c r="D2221" i="1"/>
  <c r="E2220" i="1"/>
  <c r="D2220" i="1"/>
  <c r="E2219" i="1"/>
  <c r="D2219" i="1"/>
  <c r="E2218" i="1"/>
  <c r="D2218" i="1"/>
  <c r="E2217" i="1"/>
  <c r="D2217" i="1"/>
  <c r="E2216" i="1"/>
  <c r="D2216" i="1"/>
  <c r="E2215" i="1"/>
  <c r="D2215" i="1"/>
  <c r="E2214" i="1"/>
  <c r="D2214" i="1"/>
  <c r="E2213" i="1"/>
  <c r="D2213" i="1"/>
  <c r="E2212" i="1"/>
  <c r="D2212" i="1"/>
  <c r="E2211" i="1"/>
  <c r="D2211" i="1"/>
  <c r="E2210" i="1"/>
  <c r="D2210" i="1"/>
  <c r="E2209" i="1"/>
  <c r="D2209" i="1"/>
  <c r="E2208" i="1"/>
  <c r="D2208" i="1"/>
  <c r="E2207" i="1"/>
  <c r="D2207" i="1"/>
  <c r="E2206" i="1"/>
  <c r="D2206" i="1"/>
  <c r="E2205" i="1"/>
  <c r="D2205" i="1"/>
  <c r="E2204" i="1"/>
  <c r="D2204" i="1"/>
  <c r="E2203" i="1"/>
  <c r="D2203" i="1"/>
  <c r="E2202" i="1"/>
  <c r="D2202" i="1"/>
  <c r="E2201" i="1"/>
  <c r="D2201" i="1"/>
  <c r="E2200" i="1"/>
  <c r="D2200" i="1"/>
  <c r="E2199" i="1"/>
  <c r="D2199" i="1"/>
  <c r="E2198" i="1"/>
  <c r="D2198" i="1"/>
  <c r="E2197" i="1"/>
  <c r="D2197" i="1"/>
  <c r="E2196" i="1"/>
  <c r="D2196" i="1"/>
  <c r="E2195" i="1"/>
  <c r="D2195" i="1"/>
  <c r="E2194" i="1"/>
  <c r="D2194" i="1"/>
  <c r="E2193" i="1"/>
  <c r="D2193" i="1"/>
  <c r="E2192" i="1"/>
  <c r="D2192" i="1"/>
  <c r="E2191" i="1"/>
  <c r="D2191" i="1"/>
  <c r="E2190" i="1"/>
  <c r="D2190" i="1"/>
  <c r="E2189" i="1"/>
  <c r="D2189" i="1"/>
  <c r="E2188" i="1"/>
  <c r="D2188" i="1"/>
  <c r="E2187" i="1"/>
  <c r="D2187" i="1"/>
  <c r="E2186" i="1"/>
  <c r="D2186" i="1"/>
  <c r="E2185" i="1"/>
  <c r="D2185" i="1"/>
  <c r="E2184" i="1"/>
  <c r="D2184" i="1"/>
  <c r="E2183" i="1"/>
  <c r="D2183" i="1"/>
  <c r="E2182" i="1"/>
  <c r="D2182" i="1"/>
  <c r="E2181" i="1"/>
  <c r="D2181" i="1"/>
  <c r="E2180" i="1"/>
  <c r="D2180" i="1"/>
  <c r="E2179" i="1"/>
  <c r="D2179" i="1"/>
  <c r="E2178" i="1"/>
  <c r="D2178" i="1"/>
  <c r="E2177" i="1"/>
  <c r="D2177" i="1"/>
  <c r="E2176" i="1"/>
  <c r="D2176" i="1"/>
  <c r="E2175" i="1"/>
  <c r="D2175" i="1"/>
  <c r="E2174" i="1"/>
  <c r="D2174" i="1"/>
  <c r="E2173" i="1"/>
  <c r="D2173" i="1"/>
  <c r="E2172" i="1"/>
  <c r="D2172" i="1"/>
  <c r="E2171" i="1"/>
  <c r="D2171" i="1"/>
  <c r="E2170" i="1"/>
  <c r="D2170" i="1"/>
  <c r="E2169" i="1"/>
  <c r="D2169" i="1"/>
  <c r="E2168" i="1"/>
  <c r="D2168" i="1"/>
  <c r="E2167" i="1"/>
  <c r="D2167" i="1"/>
  <c r="E2166" i="1"/>
  <c r="D2166" i="1"/>
  <c r="E2165" i="1"/>
  <c r="D2165" i="1"/>
  <c r="E2164" i="1"/>
  <c r="D2164" i="1"/>
  <c r="E2163" i="1"/>
  <c r="D2163" i="1"/>
  <c r="E2162" i="1"/>
  <c r="D2162" i="1"/>
  <c r="E2161" i="1"/>
  <c r="D2161" i="1"/>
  <c r="E2160" i="1"/>
  <c r="D2160" i="1"/>
  <c r="E2159" i="1"/>
  <c r="D2159" i="1"/>
  <c r="E2158" i="1"/>
  <c r="D2158" i="1"/>
  <c r="E2157" i="1"/>
  <c r="D2157" i="1"/>
  <c r="E2156" i="1"/>
  <c r="D2156" i="1"/>
  <c r="E2155" i="1"/>
  <c r="D2155" i="1"/>
  <c r="E2154" i="1"/>
  <c r="D2154" i="1"/>
  <c r="E2153" i="1"/>
  <c r="D2153" i="1"/>
  <c r="E2152" i="1"/>
  <c r="D2152" i="1"/>
  <c r="E2151" i="1"/>
  <c r="D2151" i="1"/>
  <c r="E2150" i="1"/>
  <c r="D2150" i="1"/>
  <c r="E2149" i="1"/>
  <c r="D2149" i="1"/>
  <c r="E2148" i="1"/>
  <c r="D2148" i="1"/>
  <c r="E2147" i="1"/>
  <c r="D2147" i="1"/>
  <c r="E2146" i="1"/>
  <c r="D2146" i="1"/>
  <c r="E2145" i="1"/>
  <c r="D2145" i="1"/>
  <c r="E2144" i="1"/>
  <c r="D2144" i="1"/>
  <c r="E2143" i="1"/>
  <c r="D2143" i="1"/>
  <c r="E2142" i="1"/>
  <c r="D2142" i="1"/>
  <c r="E2141" i="1"/>
  <c r="D2141" i="1"/>
  <c r="E2140" i="1"/>
  <c r="D2140" i="1"/>
  <c r="E2139" i="1"/>
  <c r="D2139" i="1"/>
  <c r="E2138" i="1"/>
  <c r="D2138" i="1"/>
  <c r="E2137" i="1"/>
  <c r="D2137" i="1"/>
  <c r="E2136" i="1"/>
  <c r="D2136" i="1"/>
  <c r="E2135" i="1"/>
  <c r="D2135" i="1"/>
  <c r="E2134" i="1"/>
  <c r="D2134" i="1"/>
  <c r="E2133" i="1"/>
  <c r="D2133" i="1"/>
  <c r="E2132" i="1"/>
  <c r="D2132" i="1"/>
  <c r="E2131" i="1"/>
  <c r="D2131" i="1"/>
  <c r="E2130" i="1"/>
  <c r="D2130" i="1"/>
  <c r="E2129" i="1"/>
  <c r="D2129" i="1"/>
  <c r="E2128" i="1"/>
  <c r="D2128" i="1"/>
  <c r="E2127" i="1"/>
  <c r="D2127" i="1"/>
  <c r="E2126" i="1"/>
  <c r="D2126" i="1"/>
  <c r="E2125" i="1"/>
  <c r="D2125" i="1"/>
  <c r="E2124" i="1"/>
  <c r="D2124" i="1"/>
  <c r="E2123" i="1"/>
  <c r="D2123" i="1"/>
  <c r="E2122" i="1"/>
  <c r="D2122" i="1"/>
  <c r="E2121" i="1"/>
  <c r="D2121" i="1"/>
  <c r="E2120" i="1"/>
  <c r="D2120" i="1"/>
  <c r="E2119" i="1"/>
  <c r="D2119" i="1"/>
  <c r="E2118" i="1"/>
  <c r="D2118" i="1"/>
  <c r="E2117" i="1"/>
  <c r="D2117" i="1"/>
  <c r="E2116" i="1"/>
  <c r="D2116" i="1"/>
  <c r="E2115" i="1"/>
  <c r="D2115" i="1"/>
  <c r="E2114" i="1"/>
  <c r="D2114" i="1"/>
  <c r="E2113" i="1"/>
  <c r="D2113" i="1"/>
  <c r="E2112" i="1"/>
  <c r="D2112" i="1"/>
  <c r="E2111" i="1"/>
  <c r="D2111" i="1"/>
  <c r="E2110" i="1"/>
  <c r="D2110" i="1"/>
  <c r="E2109" i="1"/>
  <c r="D2109" i="1"/>
  <c r="E2108" i="1"/>
  <c r="D2108" i="1"/>
  <c r="E2107" i="1"/>
  <c r="D2107" i="1"/>
  <c r="E2106" i="1"/>
  <c r="D2106" i="1"/>
  <c r="E2105" i="1"/>
  <c r="D2105" i="1"/>
  <c r="E2104" i="1"/>
  <c r="D2104" i="1"/>
  <c r="E2103" i="1"/>
  <c r="D2103" i="1"/>
  <c r="E2102" i="1"/>
  <c r="D2102" i="1"/>
  <c r="E2101" i="1"/>
  <c r="D2101" i="1"/>
  <c r="E2100" i="1"/>
  <c r="D2100" i="1"/>
  <c r="E2099" i="1"/>
  <c r="D2099" i="1"/>
  <c r="E2098" i="1"/>
  <c r="D2098" i="1"/>
  <c r="E2097" i="1"/>
  <c r="D2097" i="1"/>
  <c r="E2096" i="1"/>
  <c r="D2096" i="1"/>
  <c r="E2095" i="1"/>
  <c r="D2095" i="1"/>
  <c r="E2094" i="1"/>
  <c r="D2094" i="1"/>
  <c r="E2093" i="1"/>
  <c r="D2093" i="1"/>
  <c r="E2092" i="1"/>
  <c r="D2092" i="1"/>
  <c r="E2091" i="1"/>
  <c r="D2091" i="1"/>
  <c r="E2090" i="1"/>
  <c r="D2090" i="1"/>
  <c r="E2089" i="1"/>
  <c r="D2089" i="1"/>
  <c r="E2088" i="1"/>
  <c r="D2088" i="1"/>
  <c r="E2087" i="1"/>
  <c r="D2087" i="1"/>
  <c r="E2086" i="1"/>
  <c r="D2086" i="1"/>
  <c r="E2085" i="1"/>
  <c r="D2085" i="1"/>
  <c r="E2084" i="1"/>
  <c r="D2084" i="1"/>
  <c r="E2083" i="1"/>
  <c r="D2083" i="1"/>
  <c r="E2082" i="1"/>
  <c r="D2082" i="1"/>
  <c r="E2081" i="1"/>
  <c r="D2081" i="1"/>
  <c r="E2080" i="1"/>
  <c r="D2080" i="1"/>
  <c r="E2079" i="1"/>
  <c r="D2079" i="1"/>
  <c r="E2078" i="1"/>
  <c r="D2078" i="1"/>
  <c r="E2077" i="1"/>
  <c r="D2077" i="1"/>
  <c r="E2076" i="1"/>
  <c r="D2076" i="1"/>
  <c r="E2075" i="1"/>
  <c r="D2075" i="1"/>
  <c r="E2074" i="1"/>
  <c r="D2074" i="1"/>
  <c r="E2073" i="1"/>
  <c r="D2073" i="1"/>
  <c r="E2072" i="1"/>
  <c r="D2072" i="1"/>
  <c r="E2071" i="1"/>
  <c r="D2071" i="1"/>
  <c r="E2070" i="1"/>
  <c r="D2070" i="1"/>
  <c r="E2069" i="1"/>
  <c r="D2069" i="1"/>
  <c r="E2068" i="1"/>
  <c r="D2068" i="1"/>
  <c r="E2067" i="1"/>
  <c r="D2067" i="1"/>
  <c r="E2066" i="1"/>
  <c r="D2066" i="1"/>
  <c r="E2065" i="1"/>
  <c r="D2065" i="1"/>
  <c r="E2064" i="1"/>
  <c r="D2064" i="1"/>
  <c r="E2063" i="1"/>
  <c r="D2063" i="1"/>
  <c r="E2062" i="1"/>
  <c r="D2062" i="1"/>
  <c r="E2061" i="1"/>
  <c r="D2061" i="1"/>
  <c r="E2060" i="1"/>
  <c r="D2060" i="1"/>
  <c r="E2059" i="1"/>
  <c r="D2059" i="1"/>
  <c r="E2058" i="1"/>
  <c r="D2058" i="1"/>
  <c r="E2057" i="1"/>
  <c r="D2057" i="1"/>
  <c r="E2056" i="1"/>
  <c r="D2056" i="1"/>
  <c r="E2055" i="1"/>
  <c r="D2055" i="1"/>
  <c r="E2054" i="1"/>
  <c r="D2054" i="1"/>
  <c r="E2053" i="1"/>
  <c r="D2053" i="1"/>
  <c r="E2052" i="1"/>
  <c r="D2052" i="1"/>
  <c r="E2051" i="1"/>
  <c r="D2051" i="1"/>
  <c r="E2050" i="1"/>
  <c r="D2050" i="1"/>
  <c r="E2049" i="1"/>
  <c r="D2049" i="1"/>
  <c r="E2048" i="1"/>
  <c r="D2048" i="1"/>
  <c r="E2047" i="1"/>
  <c r="D2047" i="1"/>
  <c r="E2046" i="1"/>
  <c r="D2046" i="1"/>
  <c r="E2045" i="1"/>
  <c r="D2045" i="1"/>
  <c r="E2044" i="1"/>
  <c r="D2044" i="1"/>
  <c r="E2043" i="1"/>
  <c r="D2043" i="1"/>
  <c r="E2042" i="1"/>
  <c r="D2042" i="1"/>
  <c r="E2041" i="1"/>
  <c r="D2041" i="1"/>
  <c r="E2040" i="1"/>
  <c r="D2040" i="1"/>
  <c r="E2039" i="1"/>
  <c r="D2039" i="1"/>
  <c r="E2038" i="1"/>
  <c r="D2038" i="1"/>
  <c r="E2037" i="1"/>
  <c r="D2037" i="1"/>
  <c r="E2036" i="1"/>
  <c r="D2036" i="1"/>
  <c r="E2035" i="1"/>
  <c r="D2035" i="1"/>
  <c r="E2034" i="1"/>
  <c r="D2034" i="1"/>
  <c r="E2033" i="1"/>
  <c r="D2033" i="1"/>
  <c r="E2032" i="1"/>
  <c r="D2032" i="1"/>
  <c r="E2031" i="1"/>
  <c r="D2031" i="1"/>
  <c r="E2030" i="1"/>
  <c r="D2030" i="1"/>
  <c r="E2029" i="1"/>
  <c r="D2029" i="1"/>
  <c r="E2028" i="1"/>
  <c r="D2028" i="1"/>
  <c r="E2027" i="1"/>
  <c r="D2027" i="1"/>
  <c r="E2026" i="1"/>
  <c r="D2026" i="1"/>
  <c r="E2025" i="1"/>
  <c r="D2025" i="1"/>
  <c r="E2024" i="1"/>
  <c r="D2024" i="1"/>
  <c r="E2023" i="1"/>
  <c r="D2023" i="1"/>
  <c r="E2022" i="1"/>
  <c r="D2022" i="1"/>
  <c r="E2021" i="1"/>
  <c r="D2021" i="1"/>
  <c r="E2020" i="1"/>
  <c r="D2020" i="1"/>
  <c r="E2019" i="1"/>
  <c r="D2019" i="1"/>
  <c r="E2018" i="1"/>
  <c r="D2018" i="1"/>
  <c r="E2017" i="1"/>
  <c r="D2017" i="1"/>
  <c r="E2016" i="1"/>
  <c r="D2016" i="1"/>
  <c r="E2015" i="1"/>
  <c r="D2015" i="1"/>
  <c r="E2014" i="1"/>
  <c r="D2014" i="1"/>
  <c r="E2013" i="1"/>
  <c r="D2013" i="1"/>
  <c r="E2012" i="1"/>
  <c r="D2012" i="1"/>
  <c r="E2011" i="1"/>
  <c r="D2011" i="1"/>
  <c r="E2010" i="1"/>
  <c r="D2010" i="1"/>
  <c r="E2009" i="1"/>
  <c r="D2009" i="1"/>
  <c r="E2008" i="1"/>
  <c r="D2008" i="1"/>
  <c r="E2007" i="1"/>
  <c r="D2007" i="1"/>
  <c r="E2006" i="1"/>
  <c r="D2006" i="1"/>
  <c r="E2005" i="1"/>
  <c r="D2005" i="1"/>
  <c r="E2004" i="1"/>
  <c r="D2004" i="1"/>
  <c r="E2003" i="1"/>
  <c r="D2003" i="1"/>
  <c r="E2002" i="1"/>
  <c r="D2002" i="1"/>
  <c r="E2001" i="1"/>
  <c r="D2001" i="1"/>
  <c r="E2000" i="1"/>
  <c r="D2000" i="1"/>
  <c r="E1999" i="1"/>
  <c r="D1999" i="1"/>
  <c r="E1998" i="1"/>
  <c r="D1998" i="1"/>
  <c r="E1997" i="1"/>
  <c r="D1997" i="1"/>
  <c r="E1996" i="1"/>
  <c r="D1996" i="1"/>
  <c r="E1995" i="1"/>
  <c r="D1995" i="1"/>
  <c r="E1994" i="1"/>
  <c r="D1994" i="1"/>
  <c r="E1993" i="1"/>
  <c r="D1993" i="1"/>
  <c r="E1992" i="1"/>
  <c r="D1992" i="1"/>
  <c r="E1991" i="1"/>
  <c r="D1991" i="1"/>
  <c r="E1990" i="1"/>
  <c r="D1990" i="1"/>
  <c r="E1989" i="1"/>
  <c r="D1989" i="1"/>
  <c r="E1988" i="1"/>
  <c r="D1988" i="1"/>
  <c r="E1987" i="1"/>
  <c r="D1987" i="1"/>
  <c r="E1986" i="1"/>
  <c r="D1986" i="1"/>
  <c r="E1985" i="1"/>
  <c r="D1985" i="1"/>
  <c r="E1984" i="1"/>
  <c r="D1984" i="1"/>
  <c r="E1983" i="1"/>
  <c r="D1983" i="1"/>
  <c r="E1982" i="1"/>
  <c r="D1982" i="1"/>
  <c r="E1981" i="1"/>
  <c r="D1981" i="1"/>
  <c r="E1980" i="1"/>
  <c r="D1980" i="1"/>
  <c r="E1979" i="1"/>
  <c r="D1979" i="1"/>
  <c r="E1978" i="1"/>
  <c r="D1978" i="1"/>
  <c r="E1977" i="1"/>
  <c r="D1977" i="1"/>
  <c r="E1976" i="1"/>
  <c r="D1976" i="1"/>
  <c r="E1975" i="1"/>
  <c r="D1975" i="1"/>
  <c r="E1974" i="1"/>
  <c r="D1974" i="1"/>
  <c r="E1973" i="1"/>
  <c r="D1973" i="1"/>
  <c r="E1972" i="1"/>
  <c r="D1972" i="1"/>
  <c r="E1971" i="1"/>
  <c r="D1971" i="1"/>
  <c r="E1970" i="1"/>
  <c r="D1970" i="1"/>
  <c r="E1969" i="1"/>
  <c r="D1969" i="1"/>
  <c r="E1968" i="1"/>
  <c r="D1968" i="1"/>
  <c r="E1967" i="1"/>
  <c r="D1967" i="1"/>
  <c r="E1966" i="1"/>
  <c r="D1966" i="1"/>
  <c r="E1965" i="1"/>
  <c r="D1965" i="1"/>
  <c r="E1964" i="1"/>
  <c r="D1964" i="1"/>
  <c r="E1963" i="1"/>
  <c r="D1963" i="1"/>
  <c r="E1962" i="1"/>
  <c r="D1962" i="1"/>
  <c r="E1961" i="1"/>
  <c r="D1961" i="1"/>
  <c r="E1960" i="1"/>
  <c r="D1960" i="1"/>
  <c r="E1959" i="1"/>
  <c r="D1959" i="1"/>
  <c r="E1958" i="1"/>
  <c r="D1958" i="1"/>
  <c r="E1957" i="1"/>
  <c r="D1957" i="1"/>
  <c r="E1956" i="1"/>
  <c r="D1956" i="1"/>
  <c r="E1955" i="1"/>
  <c r="D1955" i="1"/>
  <c r="E1954" i="1"/>
  <c r="D1954" i="1"/>
  <c r="E1953" i="1"/>
  <c r="D1953" i="1"/>
  <c r="E1952" i="1"/>
  <c r="D1952" i="1"/>
  <c r="E1951" i="1"/>
  <c r="D1951" i="1"/>
  <c r="E1950" i="1"/>
  <c r="D1950" i="1"/>
  <c r="E1949" i="1"/>
  <c r="D1949" i="1"/>
  <c r="E1948" i="1"/>
  <c r="D1948" i="1"/>
  <c r="E1947" i="1"/>
  <c r="D1947" i="1"/>
  <c r="E1946" i="1"/>
  <c r="D1946" i="1"/>
  <c r="E1945" i="1"/>
  <c r="D1945" i="1"/>
  <c r="E1944" i="1"/>
  <c r="D1944" i="1"/>
  <c r="E1943" i="1"/>
  <c r="D1943" i="1"/>
  <c r="E1942" i="1"/>
  <c r="D1942" i="1"/>
  <c r="E1941" i="1"/>
  <c r="D1941" i="1"/>
  <c r="E1940" i="1"/>
  <c r="D1940" i="1"/>
  <c r="E1939" i="1"/>
  <c r="D1939" i="1"/>
  <c r="E1938" i="1"/>
  <c r="D1938" i="1"/>
  <c r="E1937" i="1"/>
  <c r="D1937" i="1"/>
  <c r="E1936" i="1"/>
  <c r="D1936" i="1"/>
  <c r="E1935" i="1"/>
  <c r="D1935" i="1"/>
  <c r="E1934" i="1"/>
  <c r="D1934" i="1"/>
  <c r="E1933" i="1"/>
  <c r="D1933" i="1"/>
  <c r="E1932" i="1"/>
  <c r="D1932" i="1"/>
  <c r="E1931" i="1"/>
  <c r="D1931" i="1"/>
  <c r="E1930" i="1"/>
  <c r="D1930" i="1"/>
  <c r="E1929" i="1"/>
  <c r="D1929" i="1"/>
  <c r="E1928" i="1"/>
  <c r="D1928" i="1"/>
  <c r="E1927" i="1"/>
  <c r="D1927" i="1"/>
  <c r="E1926" i="1"/>
  <c r="D1926" i="1"/>
  <c r="E1925" i="1"/>
  <c r="D1925" i="1"/>
  <c r="E1924" i="1"/>
  <c r="D1924" i="1"/>
  <c r="E1923" i="1"/>
  <c r="D1923" i="1"/>
  <c r="E1922" i="1"/>
  <c r="D1922" i="1"/>
  <c r="E1921" i="1"/>
  <c r="D1921" i="1"/>
  <c r="E1920" i="1"/>
  <c r="D1920" i="1"/>
  <c r="E1919" i="1"/>
  <c r="D1919" i="1"/>
  <c r="E1918" i="1"/>
  <c r="D1918" i="1"/>
  <c r="E1917" i="1"/>
  <c r="D1917" i="1"/>
  <c r="E1916" i="1"/>
  <c r="D1916" i="1"/>
  <c r="E1915" i="1"/>
  <c r="D1915" i="1"/>
  <c r="E1914" i="1"/>
  <c r="D1914" i="1"/>
  <c r="E1913" i="1"/>
  <c r="D1913" i="1"/>
  <c r="E1912" i="1"/>
  <c r="D1912" i="1"/>
  <c r="E1911" i="1"/>
  <c r="D1911" i="1"/>
  <c r="E1910" i="1"/>
  <c r="D1910" i="1"/>
  <c r="E1909" i="1"/>
  <c r="D1909" i="1"/>
  <c r="E1908" i="1"/>
  <c r="D1908" i="1"/>
  <c r="E1907" i="1"/>
  <c r="D1907" i="1"/>
  <c r="E1906" i="1"/>
  <c r="D1906" i="1"/>
  <c r="E1905" i="1"/>
  <c r="D1905" i="1"/>
  <c r="E1904" i="1"/>
  <c r="D1904" i="1"/>
  <c r="E1903" i="1"/>
  <c r="D1903" i="1"/>
  <c r="E1902" i="1"/>
  <c r="D1902" i="1"/>
  <c r="E1901" i="1"/>
  <c r="D1901" i="1"/>
  <c r="E1900" i="1"/>
  <c r="D1900" i="1"/>
  <c r="E1899" i="1"/>
  <c r="D1899" i="1"/>
  <c r="E1898" i="1"/>
  <c r="D1898" i="1"/>
  <c r="E1897" i="1"/>
  <c r="D1897" i="1"/>
  <c r="E1896" i="1"/>
  <c r="D1896" i="1"/>
  <c r="E1895" i="1"/>
  <c r="D1895" i="1"/>
  <c r="E1894" i="1"/>
  <c r="D1894" i="1"/>
  <c r="E1893" i="1"/>
  <c r="D1893" i="1"/>
  <c r="E1892" i="1"/>
  <c r="D1892" i="1"/>
  <c r="E1891" i="1"/>
  <c r="D1891" i="1"/>
  <c r="E1890" i="1"/>
  <c r="D1890" i="1"/>
  <c r="E1889" i="1"/>
  <c r="D1889" i="1"/>
  <c r="E1888" i="1"/>
  <c r="D1888" i="1"/>
  <c r="E1887" i="1"/>
  <c r="D1887" i="1"/>
  <c r="E1886" i="1"/>
  <c r="D1886" i="1"/>
  <c r="E1885" i="1"/>
  <c r="D1885" i="1"/>
  <c r="E1884" i="1"/>
  <c r="D1884" i="1"/>
  <c r="E1883" i="1"/>
  <c r="D1883" i="1"/>
  <c r="E1882" i="1"/>
  <c r="D1882" i="1"/>
  <c r="E1881" i="1"/>
  <c r="D1881" i="1"/>
  <c r="E1880" i="1"/>
  <c r="D1880" i="1"/>
  <c r="E1879" i="1"/>
  <c r="D1879" i="1"/>
  <c r="E1878" i="1"/>
  <c r="D1878" i="1"/>
  <c r="E1877" i="1"/>
  <c r="D1877" i="1"/>
  <c r="E1876" i="1"/>
  <c r="D1876" i="1"/>
  <c r="E1875" i="1"/>
  <c r="D1875" i="1"/>
  <c r="E1874" i="1"/>
  <c r="D1874" i="1"/>
  <c r="E1873" i="1"/>
  <c r="D1873" i="1"/>
  <c r="E1872" i="1"/>
  <c r="D1872" i="1"/>
  <c r="E1871" i="1"/>
  <c r="D1871" i="1"/>
  <c r="E1870" i="1"/>
  <c r="D1870" i="1"/>
  <c r="E1869" i="1"/>
  <c r="D1869" i="1"/>
  <c r="E1868" i="1"/>
  <c r="D1868" i="1"/>
  <c r="E1867" i="1"/>
  <c r="D1867" i="1"/>
  <c r="E1866" i="1"/>
  <c r="D1866" i="1"/>
  <c r="E1865" i="1"/>
  <c r="D1865" i="1"/>
  <c r="E1864" i="1"/>
  <c r="D1864" i="1"/>
  <c r="E1863" i="1"/>
  <c r="D1863" i="1"/>
  <c r="E1862" i="1"/>
  <c r="D1862" i="1"/>
  <c r="E1861" i="1"/>
  <c r="D1861" i="1"/>
  <c r="E1860" i="1"/>
  <c r="D1860" i="1"/>
  <c r="E1859" i="1"/>
  <c r="D1859" i="1"/>
  <c r="E1858" i="1"/>
  <c r="D1858" i="1"/>
  <c r="E1857" i="1"/>
  <c r="D1857" i="1"/>
  <c r="E1856" i="1"/>
  <c r="D1856" i="1"/>
  <c r="E1855" i="1"/>
  <c r="D1855" i="1"/>
  <c r="E1854" i="1"/>
  <c r="D1854" i="1"/>
  <c r="E1853" i="1"/>
  <c r="D1853" i="1"/>
  <c r="E1852" i="1"/>
  <c r="D1852" i="1"/>
  <c r="E1851" i="1"/>
  <c r="D1851" i="1"/>
  <c r="E1850" i="1"/>
  <c r="D1850" i="1"/>
  <c r="E1849" i="1"/>
  <c r="D1849" i="1"/>
  <c r="E1848" i="1"/>
  <c r="D1848" i="1"/>
  <c r="E1847" i="1"/>
  <c r="D1847" i="1"/>
  <c r="E1846" i="1"/>
  <c r="D1846" i="1"/>
  <c r="E1845" i="1"/>
  <c r="D1845" i="1"/>
  <c r="E1844" i="1"/>
  <c r="D1844" i="1"/>
  <c r="E1843" i="1"/>
  <c r="D1843" i="1"/>
  <c r="E1842" i="1"/>
  <c r="D1842" i="1"/>
  <c r="E1841" i="1"/>
  <c r="D1841" i="1"/>
  <c r="E1840" i="1"/>
  <c r="D1840" i="1"/>
  <c r="E1839" i="1"/>
  <c r="D1839" i="1"/>
  <c r="E1838" i="1"/>
  <c r="D1838" i="1"/>
  <c r="E1837" i="1"/>
  <c r="D1837" i="1"/>
  <c r="E1836" i="1"/>
  <c r="D1836" i="1"/>
  <c r="E1835" i="1"/>
  <c r="D1835" i="1"/>
  <c r="E1834" i="1"/>
  <c r="D1834" i="1"/>
  <c r="E1833" i="1"/>
  <c r="D1833" i="1"/>
  <c r="E1832" i="1"/>
  <c r="D1832" i="1"/>
  <c r="E1831" i="1"/>
  <c r="D1831" i="1"/>
  <c r="E1830" i="1"/>
  <c r="D1830" i="1"/>
  <c r="E1829" i="1"/>
  <c r="D1829" i="1"/>
  <c r="E1828" i="1"/>
  <c r="D1828" i="1"/>
  <c r="E1827" i="1"/>
  <c r="D1827" i="1"/>
  <c r="E1826" i="1"/>
  <c r="D1826" i="1"/>
  <c r="E1825" i="1"/>
  <c r="D1825" i="1"/>
  <c r="E1824" i="1"/>
  <c r="D1824" i="1"/>
  <c r="E1823" i="1"/>
  <c r="D1823" i="1"/>
  <c r="E1822" i="1"/>
  <c r="D1822" i="1"/>
  <c r="E1821" i="1"/>
  <c r="D1821" i="1"/>
  <c r="E1820" i="1"/>
  <c r="D1820" i="1"/>
  <c r="E1819" i="1"/>
  <c r="D1819" i="1"/>
  <c r="E1818" i="1"/>
  <c r="D1818" i="1"/>
  <c r="E1817" i="1"/>
  <c r="D1817" i="1"/>
  <c r="E1816" i="1"/>
  <c r="D1816" i="1"/>
  <c r="E1815" i="1"/>
  <c r="D1815" i="1"/>
  <c r="E1814" i="1"/>
  <c r="D1814" i="1"/>
  <c r="E1813" i="1"/>
  <c r="D1813" i="1"/>
  <c r="E1812" i="1"/>
  <c r="D1812" i="1"/>
  <c r="E1811" i="1"/>
  <c r="D1811" i="1"/>
  <c r="E1810" i="1"/>
  <c r="D1810" i="1"/>
  <c r="E1809" i="1"/>
  <c r="D1809" i="1"/>
  <c r="E1808" i="1"/>
  <c r="D1808" i="1"/>
  <c r="E1807" i="1"/>
  <c r="D1807" i="1"/>
  <c r="E1806" i="1"/>
  <c r="D1806" i="1"/>
  <c r="E1805" i="1"/>
  <c r="D1805" i="1"/>
  <c r="E1804" i="1"/>
  <c r="D1804" i="1"/>
  <c r="E1803" i="1"/>
  <c r="D1803" i="1"/>
  <c r="E1802" i="1"/>
  <c r="D1802" i="1"/>
  <c r="E1801" i="1"/>
  <c r="D1801" i="1"/>
  <c r="E1800" i="1"/>
  <c r="D1800" i="1"/>
  <c r="E1799" i="1"/>
  <c r="D1799" i="1"/>
  <c r="E1798" i="1"/>
  <c r="D1798" i="1"/>
  <c r="E1797" i="1"/>
  <c r="D1797" i="1"/>
  <c r="E1796" i="1"/>
  <c r="D1796" i="1"/>
  <c r="E1795" i="1"/>
  <c r="D1795" i="1"/>
  <c r="E1794" i="1"/>
  <c r="D1794" i="1"/>
  <c r="E1793" i="1"/>
  <c r="D1793" i="1"/>
  <c r="E1792" i="1"/>
  <c r="D1792" i="1"/>
  <c r="E1791" i="1"/>
  <c r="D1791" i="1"/>
  <c r="E1790" i="1"/>
  <c r="D1790" i="1"/>
  <c r="E1789" i="1"/>
  <c r="D1789" i="1"/>
  <c r="E1788" i="1"/>
  <c r="D1788" i="1"/>
  <c r="E1787" i="1"/>
  <c r="D1787" i="1"/>
  <c r="E1786" i="1"/>
  <c r="D1786" i="1"/>
  <c r="E1785" i="1"/>
  <c r="D1785" i="1"/>
  <c r="E1784" i="1"/>
  <c r="D1784" i="1"/>
  <c r="E1783" i="1"/>
  <c r="D1783" i="1"/>
  <c r="E1782" i="1"/>
  <c r="D1782" i="1"/>
  <c r="E1781" i="1"/>
  <c r="D1781" i="1"/>
  <c r="E1780" i="1"/>
  <c r="D1780" i="1"/>
  <c r="E1779" i="1"/>
  <c r="D1779" i="1"/>
  <c r="E1778" i="1"/>
  <c r="D1778" i="1"/>
  <c r="E1777" i="1"/>
  <c r="D1777" i="1"/>
  <c r="E1776" i="1"/>
  <c r="D1776" i="1"/>
  <c r="E1775" i="1"/>
  <c r="D1775" i="1"/>
  <c r="E1774" i="1"/>
  <c r="D1774" i="1"/>
  <c r="E1773" i="1"/>
  <c r="D1773" i="1"/>
  <c r="E1772" i="1"/>
  <c r="D1772" i="1"/>
  <c r="E1771" i="1"/>
  <c r="D1771" i="1"/>
  <c r="E1770" i="1"/>
  <c r="D1770" i="1"/>
  <c r="E1769" i="1"/>
  <c r="D1769" i="1"/>
  <c r="E1768" i="1"/>
  <c r="D1768" i="1"/>
  <c r="E1767" i="1"/>
  <c r="D1767" i="1"/>
  <c r="E1766" i="1"/>
  <c r="D1766" i="1"/>
  <c r="E1765" i="1"/>
  <c r="D1765" i="1"/>
  <c r="E1764" i="1"/>
  <c r="D1764" i="1"/>
  <c r="E1763" i="1"/>
  <c r="D1763" i="1"/>
  <c r="E1762" i="1"/>
  <c r="D1762" i="1"/>
  <c r="E1761" i="1"/>
  <c r="D1761" i="1"/>
  <c r="E1760" i="1"/>
  <c r="D1760" i="1"/>
  <c r="E1759" i="1"/>
  <c r="D1759" i="1"/>
  <c r="E1758" i="1"/>
  <c r="D1758" i="1"/>
  <c r="E1757" i="1"/>
  <c r="D1757" i="1"/>
  <c r="E1756" i="1"/>
  <c r="D1756" i="1"/>
  <c r="E1755" i="1"/>
  <c r="D1755" i="1"/>
  <c r="E1754" i="1"/>
  <c r="D1754" i="1"/>
  <c r="E1753" i="1"/>
  <c r="D1753" i="1"/>
  <c r="E1752" i="1"/>
  <c r="D1752" i="1"/>
  <c r="E1751" i="1"/>
  <c r="D1751" i="1"/>
  <c r="E1750" i="1"/>
  <c r="D1750" i="1"/>
  <c r="E1749" i="1"/>
  <c r="D1749" i="1"/>
  <c r="E1748" i="1"/>
  <c r="D1748" i="1"/>
  <c r="E1747" i="1"/>
  <c r="D1747" i="1"/>
  <c r="E1746" i="1"/>
  <c r="D1746" i="1"/>
  <c r="E1745" i="1"/>
  <c r="D1745" i="1"/>
  <c r="E1744" i="1"/>
  <c r="D1744" i="1"/>
  <c r="E1743" i="1"/>
  <c r="D1743" i="1"/>
  <c r="E1742" i="1"/>
  <c r="D1742" i="1"/>
  <c r="E1741" i="1"/>
  <c r="D1741" i="1"/>
  <c r="E1740" i="1"/>
  <c r="D1740" i="1"/>
  <c r="E1739" i="1"/>
  <c r="D1739" i="1"/>
  <c r="E1738" i="1"/>
  <c r="D1738" i="1"/>
  <c r="E1737" i="1"/>
  <c r="D1737" i="1"/>
  <c r="E1736" i="1"/>
  <c r="D1736" i="1"/>
  <c r="E1735" i="1"/>
  <c r="D1735" i="1"/>
  <c r="E1734" i="1"/>
  <c r="D1734" i="1"/>
  <c r="E1733" i="1"/>
  <c r="D1733" i="1"/>
  <c r="E1732" i="1"/>
  <c r="D1732" i="1"/>
  <c r="E1731" i="1"/>
  <c r="D1731" i="1"/>
  <c r="E1730" i="1"/>
  <c r="D1730" i="1"/>
  <c r="E1729" i="1"/>
  <c r="D1729" i="1"/>
  <c r="E1728" i="1"/>
  <c r="D1728" i="1"/>
  <c r="E1727" i="1"/>
  <c r="D1727" i="1"/>
  <c r="E1726" i="1"/>
  <c r="D1726" i="1"/>
  <c r="E1725" i="1"/>
  <c r="D1725" i="1"/>
  <c r="E1724" i="1"/>
  <c r="D1724" i="1"/>
  <c r="E1723" i="1"/>
  <c r="D1723" i="1"/>
  <c r="E1722" i="1"/>
  <c r="D1722" i="1"/>
  <c r="E1721" i="1"/>
  <c r="D1721" i="1"/>
  <c r="E1720" i="1"/>
  <c r="D1720" i="1"/>
  <c r="E1719" i="1"/>
  <c r="D1719" i="1"/>
  <c r="E1718" i="1"/>
  <c r="D1718" i="1"/>
  <c r="E1717" i="1"/>
  <c r="D1717" i="1"/>
  <c r="E1716" i="1"/>
  <c r="D1716" i="1"/>
  <c r="E1715" i="1"/>
  <c r="D1715" i="1"/>
  <c r="E1714" i="1"/>
  <c r="D1714" i="1"/>
  <c r="E1713" i="1"/>
  <c r="D1713" i="1"/>
  <c r="E1712" i="1"/>
  <c r="D1712" i="1"/>
  <c r="E1711" i="1"/>
  <c r="D1711" i="1"/>
  <c r="E1710" i="1"/>
  <c r="D1710" i="1"/>
  <c r="E1709" i="1"/>
  <c r="D1709" i="1"/>
  <c r="E1708" i="1"/>
  <c r="D1708" i="1"/>
  <c r="E1707" i="1"/>
  <c r="D1707" i="1"/>
  <c r="E1706" i="1"/>
  <c r="D1706" i="1"/>
  <c r="E1705" i="1"/>
  <c r="D1705" i="1"/>
  <c r="E1704" i="1"/>
  <c r="D1704" i="1"/>
  <c r="E1703" i="1"/>
  <c r="D1703" i="1"/>
  <c r="E1702" i="1"/>
  <c r="D1702" i="1"/>
  <c r="E1701" i="1"/>
  <c r="D1701" i="1"/>
  <c r="E1700" i="1"/>
  <c r="D1700" i="1"/>
  <c r="E1699" i="1"/>
  <c r="D1699" i="1"/>
  <c r="E1698" i="1"/>
  <c r="D1698" i="1"/>
  <c r="E1697" i="1"/>
  <c r="D1697" i="1"/>
  <c r="E1696" i="1"/>
  <c r="D1696" i="1"/>
  <c r="E1695" i="1"/>
  <c r="D1695" i="1"/>
  <c r="E1694" i="1"/>
  <c r="D1694" i="1"/>
  <c r="E1693" i="1"/>
  <c r="D1693" i="1"/>
  <c r="E1692" i="1"/>
  <c r="D1692" i="1"/>
  <c r="E1691" i="1"/>
  <c r="D1691" i="1"/>
  <c r="E1690" i="1"/>
  <c r="D1690" i="1"/>
  <c r="E1689" i="1"/>
  <c r="D1689" i="1"/>
  <c r="E1688" i="1"/>
  <c r="D1688" i="1"/>
  <c r="E1687" i="1"/>
  <c r="D1687" i="1"/>
  <c r="E1686" i="1"/>
  <c r="D1686" i="1"/>
  <c r="E1685" i="1"/>
  <c r="D1685" i="1"/>
  <c r="E1684" i="1"/>
  <c r="D1684" i="1"/>
  <c r="E1683" i="1"/>
  <c r="D1683" i="1"/>
  <c r="E1682" i="1"/>
  <c r="D1682" i="1"/>
  <c r="E1681" i="1"/>
  <c r="D1681" i="1"/>
  <c r="E1680" i="1"/>
  <c r="D1680" i="1"/>
  <c r="E1679" i="1"/>
  <c r="D1679" i="1"/>
  <c r="E1678" i="1"/>
  <c r="D1678" i="1"/>
  <c r="E1677" i="1"/>
  <c r="D1677" i="1"/>
  <c r="E1676" i="1"/>
  <c r="D1676" i="1"/>
  <c r="E1675" i="1"/>
  <c r="D1675" i="1"/>
  <c r="E1674" i="1"/>
  <c r="D1674" i="1"/>
  <c r="E1673" i="1"/>
  <c r="D1673" i="1"/>
  <c r="E1672" i="1"/>
  <c r="D1672" i="1"/>
  <c r="E1671" i="1"/>
  <c r="D1671" i="1"/>
  <c r="E1670" i="1"/>
  <c r="D1670" i="1"/>
  <c r="E1669" i="1"/>
  <c r="D1669" i="1"/>
  <c r="E1668" i="1"/>
  <c r="D1668" i="1"/>
  <c r="E1667" i="1"/>
  <c r="D1667" i="1"/>
  <c r="E1666" i="1"/>
  <c r="D1666" i="1"/>
  <c r="E1665" i="1"/>
  <c r="D1665" i="1"/>
  <c r="E1664" i="1"/>
  <c r="D1664" i="1"/>
  <c r="E1663" i="1"/>
  <c r="D1663" i="1"/>
  <c r="E1662" i="1"/>
  <c r="D1662" i="1"/>
  <c r="E1661" i="1"/>
  <c r="D1661" i="1"/>
  <c r="E1660" i="1"/>
  <c r="D1660" i="1"/>
  <c r="E1659" i="1"/>
  <c r="D1659" i="1"/>
  <c r="E1658" i="1"/>
  <c r="D1658" i="1"/>
  <c r="E1657" i="1"/>
  <c r="D1657" i="1"/>
  <c r="E1656" i="1"/>
  <c r="D1656" i="1"/>
  <c r="E1655" i="1"/>
  <c r="D1655" i="1"/>
  <c r="E1654" i="1"/>
  <c r="D1654" i="1"/>
  <c r="E1653" i="1"/>
  <c r="D1653" i="1"/>
  <c r="E1652" i="1"/>
  <c r="D1652" i="1"/>
  <c r="E1651" i="1"/>
  <c r="D1651" i="1"/>
  <c r="E1650" i="1"/>
  <c r="D1650" i="1"/>
  <c r="E1649" i="1"/>
  <c r="D1649" i="1"/>
  <c r="E1648" i="1"/>
  <c r="D1648" i="1"/>
  <c r="E1647" i="1"/>
  <c r="D1647" i="1"/>
  <c r="E1646" i="1"/>
  <c r="D1646" i="1"/>
  <c r="E1645" i="1"/>
  <c r="D1645" i="1"/>
  <c r="E1644" i="1"/>
  <c r="D1644" i="1"/>
  <c r="E1643" i="1"/>
  <c r="D1643" i="1"/>
  <c r="E1642" i="1"/>
  <c r="D1642" i="1"/>
  <c r="E1641" i="1"/>
  <c r="D1641" i="1"/>
  <c r="E1640" i="1"/>
  <c r="D1640" i="1"/>
  <c r="E1639" i="1"/>
  <c r="D1639" i="1"/>
  <c r="E1638" i="1"/>
  <c r="D1638" i="1"/>
  <c r="E1637" i="1"/>
  <c r="D1637" i="1"/>
  <c r="E1636" i="1"/>
  <c r="D1636" i="1"/>
  <c r="E1635" i="1"/>
  <c r="D1635" i="1"/>
  <c r="E1634" i="1"/>
  <c r="D1634" i="1"/>
  <c r="E1633" i="1"/>
  <c r="D1633" i="1"/>
  <c r="E1632" i="1"/>
  <c r="D1632" i="1"/>
  <c r="E1631" i="1"/>
  <c r="D1631" i="1"/>
  <c r="E1630" i="1"/>
  <c r="D1630" i="1"/>
  <c r="E1629" i="1"/>
  <c r="D1629" i="1"/>
  <c r="E1628" i="1"/>
  <c r="D1628" i="1"/>
  <c r="E1627" i="1"/>
  <c r="D1627" i="1"/>
  <c r="E1626" i="1"/>
  <c r="D1626" i="1"/>
  <c r="E1625" i="1"/>
  <c r="D1625" i="1"/>
  <c r="E1624" i="1"/>
  <c r="D1624" i="1"/>
  <c r="E1623" i="1"/>
  <c r="D1623" i="1"/>
  <c r="E1622" i="1"/>
  <c r="D1622" i="1"/>
  <c r="E1621" i="1"/>
  <c r="D1621" i="1"/>
  <c r="E1620" i="1"/>
  <c r="D1620" i="1"/>
  <c r="E1619" i="1"/>
  <c r="D1619" i="1"/>
  <c r="E1618" i="1"/>
  <c r="D1618" i="1"/>
  <c r="E1617" i="1"/>
  <c r="D1617" i="1"/>
  <c r="E1616" i="1"/>
  <c r="D1616" i="1"/>
  <c r="E1615" i="1"/>
  <c r="D1615" i="1"/>
  <c r="E1614" i="1"/>
  <c r="D1614" i="1"/>
  <c r="E1613" i="1"/>
  <c r="D1613" i="1"/>
  <c r="E1612" i="1"/>
  <c r="D1612" i="1"/>
  <c r="E1611" i="1"/>
  <c r="D1611" i="1"/>
  <c r="E1610" i="1"/>
  <c r="D1610" i="1"/>
  <c r="E1609" i="1"/>
  <c r="D1609" i="1"/>
  <c r="E1608" i="1"/>
  <c r="D1608" i="1"/>
  <c r="E1607" i="1"/>
  <c r="D1607" i="1"/>
  <c r="E1606" i="1"/>
  <c r="D1606" i="1"/>
  <c r="E1605" i="1"/>
  <c r="D1605" i="1"/>
  <c r="E1604" i="1"/>
  <c r="D1604" i="1"/>
  <c r="E1603" i="1"/>
  <c r="D1603" i="1"/>
  <c r="E1602" i="1"/>
  <c r="D1602" i="1"/>
  <c r="E1601" i="1"/>
  <c r="D1601" i="1"/>
  <c r="E1600" i="1"/>
  <c r="D1600" i="1"/>
  <c r="E1599" i="1"/>
  <c r="D1599" i="1"/>
  <c r="E1598" i="1"/>
  <c r="D1598" i="1"/>
  <c r="E1597" i="1"/>
  <c r="D1597" i="1"/>
  <c r="E1596" i="1"/>
  <c r="D1596" i="1"/>
  <c r="E1595" i="1"/>
  <c r="D1595" i="1"/>
  <c r="E1594" i="1"/>
  <c r="D1594" i="1"/>
  <c r="E1593" i="1"/>
  <c r="D1593" i="1"/>
  <c r="E1592" i="1"/>
  <c r="D1592" i="1"/>
  <c r="E1591" i="1"/>
  <c r="D1591" i="1"/>
  <c r="E1590" i="1"/>
  <c r="D1590" i="1"/>
  <c r="E1589" i="1"/>
  <c r="D1589" i="1"/>
  <c r="E1588" i="1"/>
  <c r="D1588" i="1"/>
  <c r="E1587" i="1"/>
  <c r="D1587" i="1"/>
  <c r="E1586" i="1"/>
  <c r="D1586" i="1"/>
  <c r="E1585" i="1"/>
  <c r="D1585" i="1"/>
  <c r="E1584" i="1"/>
  <c r="D1584" i="1"/>
  <c r="E1583" i="1"/>
  <c r="D1583" i="1"/>
  <c r="E1582" i="1"/>
  <c r="D1582" i="1"/>
  <c r="E1581" i="1"/>
  <c r="D1581" i="1"/>
  <c r="E1580" i="1"/>
  <c r="D1580" i="1"/>
  <c r="E1579" i="1"/>
  <c r="D1579" i="1"/>
  <c r="E1578" i="1"/>
  <c r="D1578" i="1"/>
  <c r="E1577" i="1"/>
  <c r="D1577" i="1"/>
  <c r="E1576" i="1"/>
  <c r="D1576" i="1"/>
  <c r="E1575" i="1"/>
  <c r="D1575" i="1"/>
  <c r="E1574" i="1"/>
  <c r="D1574" i="1"/>
  <c r="E1573" i="1"/>
  <c r="D1573" i="1"/>
  <c r="E1572" i="1"/>
  <c r="D1572" i="1"/>
  <c r="E1571" i="1"/>
  <c r="D1571" i="1"/>
  <c r="E1570" i="1"/>
  <c r="D1570" i="1"/>
  <c r="E1569" i="1"/>
  <c r="D1569" i="1"/>
  <c r="E1568" i="1"/>
  <c r="D1568" i="1"/>
  <c r="E1567" i="1"/>
  <c r="D1567" i="1"/>
  <c r="E1566" i="1"/>
  <c r="D1566" i="1"/>
  <c r="E1565" i="1"/>
  <c r="D1565" i="1"/>
  <c r="E1564" i="1"/>
  <c r="D1564" i="1"/>
  <c r="E1563" i="1"/>
  <c r="D1563" i="1"/>
  <c r="E1562" i="1"/>
  <c r="D1562" i="1"/>
  <c r="E1561" i="1"/>
  <c r="D1561" i="1"/>
  <c r="E1560" i="1"/>
  <c r="D1560" i="1"/>
  <c r="E1559" i="1"/>
  <c r="D1559" i="1"/>
  <c r="E1558" i="1"/>
  <c r="D1558" i="1"/>
  <c r="E1557" i="1"/>
  <c r="D1557" i="1"/>
  <c r="E1556" i="1"/>
  <c r="D1556" i="1"/>
  <c r="E1555" i="1"/>
  <c r="D1555" i="1"/>
  <c r="E1554" i="1"/>
  <c r="D1554" i="1"/>
  <c r="E1553" i="1"/>
  <c r="D1553" i="1"/>
  <c r="E1552" i="1"/>
  <c r="D1552" i="1"/>
  <c r="E1551" i="1"/>
  <c r="D1551" i="1"/>
  <c r="E1550" i="1"/>
  <c r="D1550" i="1"/>
  <c r="E1549" i="1"/>
  <c r="D1549" i="1"/>
  <c r="E1548" i="1"/>
  <c r="D1548" i="1"/>
  <c r="E1547" i="1"/>
  <c r="D1547" i="1"/>
  <c r="E1546" i="1"/>
  <c r="D1546" i="1"/>
  <c r="E1545" i="1"/>
  <c r="D1545" i="1"/>
  <c r="E1544" i="1"/>
  <c r="D1544" i="1"/>
  <c r="E1543" i="1"/>
  <c r="D1543" i="1"/>
  <c r="E1542" i="1"/>
  <c r="D1542" i="1"/>
  <c r="E1541" i="1"/>
  <c r="D1541" i="1"/>
  <c r="E1540" i="1"/>
  <c r="D1540" i="1"/>
  <c r="E1539" i="1"/>
  <c r="D1539" i="1"/>
  <c r="E1538" i="1"/>
  <c r="D1538" i="1"/>
  <c r="E1537" i="1"/>
  <c r="D1537" i="1"/>
  <c r="E1536" i="1"/>
  <c r="D1536" i="1"/>
  <c r="E1535" i="1"/>
  <c r="D1535" i="1"/>
  <c r="E1534" i="1"/>
  <c r="D1534" i="1"/>
  <c r="E1533" i="1"/>
  <c r="D1533" i="1"/>
  <c r="E1532" i="1"/>
  <c r="D1532" i="1"/>
  <c r="E1531" i="1"/>
  <c r="D1531" i="1"/>
  <c r="E1530" i="1"/>
  <c r="D1530" i="1"/>
  <c r="E1529" i="1"/>
  <c r="D1529" i="1"/>
  <c r="E1528" i="1"/>
  <c r="D1528" i="1"/>
  <c r="E1527" i="1"/>
  <c r="D1527" i="1"/>
  <c r="E1526" i="1"/>
  <c r="D1526" i="1"/>
  <c r="E1525" i="1"/>
  <c r="D1525" i="1"/>
  <c r="E1524" i="1"/>
  <c r="D1524" i="1"/>
  <c r="E1523" i="1"/>
  <c r="D1523" i="1"/>
  <c r="E1522" i="1"/>
  <c r="D1522" i="1"/>
  <c r="E1521" i="1"/>
  <c r="D1521" i="1"/>
  <c r="E1520" i="1"/>
  <c r="D1520" i="1"/>
  <c r="E1519" i="1"/>
  <c r="D1519" i="1"/>
  <c r="E1518" i="1"/>
  <c r="D1518" i="1"/>
  <c r="E1517" i="1"/>
  <c r="D1517" i="1"/>
  <c r="E1516" i="1"/>
  <c r="D1516" i="1"/>
  <c r="E1515" i="1"/>
  <c r="D1515" i="1"/>
  <c r="E1514" i="1"/>
  <c r="D1514" i="1"/>
  <c r="E1513" i="1"/>
  <c r="D1513" i="1"/>
  <c r="E1512" i="1"/>
  <c r="D1512" i="1"/>
  <c r="E1511" i="1"/>
  <c r="D1511" i="1"/>
  <c r="E1510" i="1"/>
  <c r="D1510" i="1"/>
  <c r="E1509" i="1"/>
  <c r="D1509" i="1"/>
  <c r="E1508" i="1"/>
  <c r="D1508" i="1"/>
  <c r="E1507" i="1"/>
  <c r="D1507" i="1"/>
  <c r="E1506" i="1"/>
  <c r="D1506" i="1"/>
  <c r="E1505" i="1"/>
  <c r="D1505" i="1"/>
  <c r="E1504" i="1"/>
  <c r="D1504" i="1"/>
  <c r="E1503" i="1"/>
  <c r="D1503" i="1"/>
  <c r="E1502" i="1"/>
  <c r="D1502" i="1"/>
  <c r="E1501" i="1"/>
  <c r="D1501" i="1"/>
  <c r="E1500" i="1"/>
  <c r="D1500" i="1"/>
  <c r="E1499" i="1"/>
  <c r="D1499" i="1"/>
  <c r="E1498" i="1"/>
  <c r="D1498" i="1"/>
  <c r="E1497" i="1"/>
  <c r="D1497" i="1"/>
  <c r="E1496" i="1"/>
  <c r="D1496" i="1"/>
  <c r="E1495" i="1"/>
  <c r="D1495" i="1"/>
  <c r="E1494" i="1"/>
  <c r="D1494" i="1"/>
  <c r="E1493" i="1"/>
  <c r="D1493" i="1"/>
  <c r="E1492" i="1"/>
  <c r="D1492" i="1"/>
  <c r="E1491" i="1"/>
  <c r="D1491" i="1"/>
  <c r="E1490" i="1"/>
  <c r="D1490" i="1"/>
  <c r="E1489" i="1"/>
  <c r="D1489" i="1"/>
  <c r="E1488" i="1"/>
  <c r="D1488" i="1"/>
  <c r="E1487" i="1"/>
  <c r="D1487" i="1"/>
  <c r="E1486" i="1"/>
  <c r="D1486" i="1"/>
  <c r="E1485" i="1"/>
  <c r="D1485" i="1"/>
  <c r="E1484" i="1"/>
  <c r="D1484" i="1"/>
  <c r="E1483" i="1"/>
  <c r="D1483" i="1"/>
  <c r="E1482" i="1"/>
  <c r="D1482" i="1"/>
  <c r="E1481" i="1"/>
  <c r="D1481" i="1"/>
  <c r="E1480" i="1"/>
  <c r="D1480" i="1"/>
  <c r="E1479" i="1"/>
  <c r="D1479" i="1"/>
  <c r="E1478" i="1"/>
  <c r="D1478" i="1"/>
  <c r="E1477" i="1"/>
  <c r="D1477" i="1"/>
  <c r="E1476" i="1"/>
  <c r="D1476" i="1"/>
  <c r="E1475" i="1"/>
  <c r="D1475" i="1"/>
  <c r="E1474" i="1"/>
  <c r="D1474" i="1"/>
  <c r="E1473" i="1"/>
  <c r="D1473" i="1"/>
  <c r="E1472" i="1"/>
  <c r="D1472" i="1"/>
  <c r="E1471" i="1"/>
  <c r="D1471" i="1"/>
  <c r="E1470" i="1"/>
  <c r="D1470" i="1"/>
  <c r="E1469" i="1"/>
  <c r="D1469" i="1"/>
  <c r="E1468" i="1"/>
  <c r="D1468" i="1"/>
  <c r="E1467" i="1"/>
  <c r="D1467" i="1"/>
  <c r="E1466" i="1"/>
  <c r="D1466" i="1"/>
  <c r="E1465" i="1"/>
  <c r="D1465" i="1"/>
  <c r="E1464" i="1"/>
  <c r="D1464" i="1"/>
  <c r="E1463" i="1"/>
  <c r="D1463" i="1"/>
  <c r="E1462" i="1"/>
  <c r="D1462" i="1"/>
  <c r="E1461" i="1"/>
  <c r="D1461" i="1"/>
  <c r="E1460" i="1"/>
  <c r="D1460" i="1"/>
  <c r="E1459" i="1"/>
  <c r="D1459" i="1"/>
  <c r="E1458" i="1"/>
  <c r="D1458" i="1"/>
  <c r="E1457" i="1"/>
  <c r="D1457" i="1"/>
  <c r="E1456" i="1"/>
  <c r="D1456" i="1"/>
  <c r="E1455" i="1"/>
  <c r="D1455" i="1"/>
  <c r="E1454" i="1"/>
  <c r="D1454" i="1"/>
  <c r="E1453" i="1"/>
  <c r="D1453" i="1"/>
  <c r="E1452" i="1"/>
  <c r="D1452" i="1"/>
  <c r="E1451" i="1"/>
  <c r="D1451" i="1"/>
  <c r="E1450" i="1"/>
  <c r="D1450" i="1"/>
  <c r="E1449" i="1"/>
  <c r="D1449" i="1"/>
  <c r="E1448" i="1"/>
  <c r="D1448" i="1"/>
  <c r="E1447" i="1"/>
  <c r="D1447" i="1"/>
  <c r="E1446" i="1"/>
  <c r="D1446" i="1"/>
  <c r="E1445" i="1"/>
  <c r="D1445" i="1"/>
  <c r="E1444" i="1"/>
  <c r="D1444" i="1"/>
  <c r="E1443" i="1"/>
  <c r="D1443" i="1"/>
  <c r="E1442" i="1"/>
  <c r="D1442" i="1"/>
  <c r="E1441" i="1"/>
  <c r="D1441" i="1"/>
  <c r="E1440" i="1"/>
  <c r="D1440" i="1"/>
  <c r="E1439" i="1"/>
  <c r="D1439" i="1"/>
  <c r="E1438" i="1"/>
  <c r="D1438" i="1"/>
  <c r="E1437" i="1"/>
  <c r="D1437" i="1"/>
  <c r="E1436" i="1"/>
  <c r="D1436" i="1"/>
  <c r="E1435" i="1"/>
  <c r="D1435" i="1"/>
  <c r="E1434" i="1"/>
  <c r="D1434" i="1"/>
  <c r="E1433" i="1"/>
  <c r="D1433" i="1"/>
  <c r="E1432" i="1"/>
  <c r="D1432" i="1"/>
  <c r="E1431" i="1"/>
  <c r="D1431" i="1"/>
  <c r="E1430" i="1"/>
  <c r="D1430" i="1"/>
  <c r="E1429" i="1"/>
  <c r="D1429" i="1"/>
  <c r="E1428" i="1"/>
  <c r="D1428" i="1"/>
  <c r="E1427" i="1"/>
  <c r="D1427" i="1"/>
  <c r="E1426" i="1"/>
  <c r="D1426" i="1"/>
  <c r="E1425" i="1"/>
  <c r="D1425" i="1"/>
  <c r="E1424" i="1"/>
  <c r="D1424" i="1"/>
  <c r="E1423" i="1"/>
  <c r="D1423" i="1"/>
  <c r="E1422" i="1"/>
  <c r="D1422" i="1"/>
  <c r="E1421" i="1"/>
  <c r="D1421" i="1"/>
  <c r="E1420" i="1"/>
  <c r="D1420" i="1"/>
  <c r="E1419" i="1"/>
  <c r="D1419" i="1"/>
  <c r="E1418" i="1"/>
  <c r="D1418" i="1"/>
  <c r="E1417" i="1"/>
  <c r="D1417" i="1"/>
  <c r="E1416" i="1"/>
  <c r="D1416" i="1"/>
  <c r="E1415" i="1"/>
  <c r="D1415" i="1"/>
  <c r="E1414" i="1"/>
  <c r="D1414" i="1"/>
  <c r="E1413" i="1"/>
  <c r="D1413" i="1"/>
  <c r="E1412" i="1"/>
  <c r="D1412" i="1"/>
  <c r="E1411" i="1"/>
  <c r="D1411" i="1"/>
  <c r="E1410" i="1"/>
  <c r="D1410" i="1"/>
  <c r="E1409" i="1"/>
  <c r="D1409" i="1"/>
  <c r="E1408" i="1"/>
  <c r="D1408" i="1"/>
  <c r="E1407" i="1"/>
  <c r="D1407" i="1"/>
  <c r="E1406" i="1"/>
  <c r="D1406" i="1"/>
  <c r="E1405" i="1"/>
  <c r="D1405" i="1"/>
  <c r="E1404" i="1"/>
  <c r="D1404" i="1"/>
  <c r="E1403" i="1"/>
  <c r="D1403" i="1"/>
  <c r="E1402" i="1"/>
  <c r="D1402" i="1"/>
  <c r="E1401" i="1"/>
  <c r="D1401" i="1"/>
  <c r="E1400" i="1"/>
  <c r="D1400" i="1"/>
  <c r="E1399" i="1"/>
  <c r="D1399" i="1"/>
  <c r="E1398" i="1"/>
  <c r="D1398" i="1"/>
  <c r="E1397" i="1"/>
  <c r="D1397" i="1"/>
  <c r="E1396" i="1"/>
  <c r="D1396" i="1"/>
  <c r="E1395" i="1"/>
  <c r="D1395" i="1"/>
  <c r="E1394" i="1"/>
  <c r="D1394" i="1"/>
  <c r="E1393" i="1"/>
  <c r="D1393" i="1"/>
  <c r="E1392" i="1"/>
  <c r="D1392" i="1"/>
  <c r="E1391" i="1"/>
  <c r="D1391" i="1"/>
  <c r="E1390" i="1"/>
  <c r="D1390" i="1"/>
  <c r="E1389" i="1"/>
  <c r="D1389" i="1"/>
  <c r="E1388" i="1"/>
  <c r="D1388" i="1"/>
  <c r="E1387" i="1"/>
  <c r="D1387" i="1"/>
  <c r="E1386" i="1"/>
  <c r="D1386" i="1"/>
  <c r="E1385" i="1"/>
  <c r="D1385" i="1"/>
  <c r="E1384" i="1"/>
  <c r="D1384" i="1"/>
  <c r="E1383" i="1"/>
  <c r="D1383" i="1"/>
  <c r="E1382" i="1"/>
  <c r="D1382" i="1"/>
  <c r="E1381" i="1"/>
  <c r="D1381" i="1"/>
  <c r="E1380" i="1"/>
  <c r="D1380" i="1"/>
  <c r="E1379" i="1"/>
  <c r="D1379" i="1"/>
  <c r="E1378" i="1"/>
  <c r="D1378" i="1"/>
  <c r="E1377" i="1"/>
  <c r="D1377" i="1"/>
  <c r="E1376" i="1"/>
  <c r="D1376" i="1"/>
  <c r="E1375" i="1"/>
  <c r="D1375" i="1"/>
  <c r="E1374" i="1"/>
  <c r="D1374" i="1"/>
  <c r="E1373" i="1"/>
  <c r="D1373" i="1"/>
  <c r="E1372" i="1"/>
  <c r="D1372" i="1"/>
  <c r="E1371" i="1"/>
  <c r="D1371" i="1"/>
  <c r="E1370" i="1"/>
  <c r="D1370" i="1"/>
  <c r="E1369" i="1"/>
  <c r="D1369" i="1"/>
  <c r="E1368" i="1"/>
  <c r="D1368" i="1"/>
  <c r="E1367" i="1"/>
  <c r="D1367" i="1"/>
  <c r="E1366" i="1"/>
  <c r="D1366" i="1"/>
  <c r="E1365" i="1"/>
  <c r="D1365" i="1"/>
  <c r="E1364" i="1"/>
  <c r="D1364" i="1"/>
  <c r="E1363" i="1"/>
  <c r="D1363" i="1"/>
  <c r="E1362" i="1"/>
  <c r="D1362" i="1"/>
  <c r="E1361" i="1"/>
  <c r="D1361" i="1"/>
  <c r="E1360" i="1"/>
  <c r="D1360" i="1"/>
  <c r="E1359" i="1"/>
  <c r="D1359" i="1"/>
  <c r="E1358" i="1"/>
  <c r="D1358" i="1"/>
  <c r="E1357" i="1"/>
  <c r="D1357" i="1"/>
  <c r="E1356" i="1"/>
  <c r="D1356" i="1"/>
  <c r="E1355" i="1"/>
  <c r="D1355" i="1"/>
  <c r="E1354" i="1"/>
  <c r="D1354" i="1"/>
  <c r="E1353" i="1"/>
  <c r="D1353" i="1"/>
  <c r="E1352" i="1"/>
  <c r="D1352" i="1"/>
  <c r="E1351" i="1"/>
  <c r="D1351" i="1"/>
  <c r="E1350" i="1"/>
  <c r="D1350" i="1"/>
  <c r="E1349" i="1"/>
  <c r="D1349" i="1"/>
  <c r="E1348" i="1"/>
  <c r="D1348" i="1"/>
  <c r="E1347" i="1"/>
  <c r="D1347" i="1"/>
  <c r="E1346" i="1"/>
  <c r="D1346" i="1"/>
  <c r="E1345" i="1"/>
  <c r="D1345" i="1"/>
  <c r="E1344" i="1"/>
  <c r="D1344" i="1"/>
  <c r="E1343" i="1"/>
  <c r="D1343" i="1"/>
  <c r="E1342" i="1"/>
  <c r="D1342" i="1"/>
  <c r="E1341" i="1"/>
  <c r="D1341" i="1"/>
  <c r="E1340" i="1"/>
  <c r="D1340" i="1"/>
  <c r="E1339" i="1"/>
  <c r="D1339" i="1"/>
  <c r="E1338" i="1"/>
  <c r="D1338" i="1"/>
  <c r="E1337" i="1"/>
  <c r="D1337" i="1"/>
  <c r="E1336" i="1"/>
  <c r="D1336" i="1"/>
  <c r="E1335" i="1"/>
  <c r="D1335" i="1"/>
  <c r="E1334" i="1"/>
  <c r="D1334" i="1"/>
  <c r="E1333" i="1"/>
  <c r="D1333" i="1"/>
  <c r="E1332" i="1"/>
  <c r="D1332" i="1"/>
  <c r="E1331" i="1"/>
  <c r="D1331" i="1"/>
  <c r="E1330" i="1"/>
  <c r="D1330" i="1"/>
  <c r="E1329" i="1"/>
  <c r="D1329" i="1"/>
  <c r="E1328" i="1"/>
  <c r="D1328" i="1"/>
  <c r="E1327" i="1"/>
  <c r="D1327" i="1"/>
  <c r="E1326" i="1"/>
  <c r="D1326" i="1"/>
  <c r="E1325" i="1"/>
  <c r="D1325" i="1"/>
  <c r="E1324" i="1"/>
  <c r="D1324" i="1"/>
  <c r="E1323" i="1"/>
  <c r="D1323" i="1"/>
  <c r="E1322" i="1"/>
  <c r="D1322" i="1"/>
  <c r="E1321" i="1"/>
  <c r="D1321" i="1"/>
  <c r="E1320" i="1"/>
  <c r="D1320" i="1"/>
  <c r="E1319" i="1"/>
  <c r="D1319" i="1"/>
  <c r="E1318" i="1"/>
  <c r="D1318" i="1"/>
  <c r="E1317" i="1"/>
  <c r="D1317" i="1"/>
  <c r="E1316" i="1"/>
  <c r="D1316" i="1"/>
  <c r="E1315" i="1"/>
  <c r="D1315" i="1"/>
  <c r="E1314" i="1"/>
  <c r="D1314" i="1"/>
  <c r="E1313" i="1"/>
  <c r="D1313" i="1"/>
  <c r="E1312" i="1"/>
  <c r="D1312" i="1"/>
  <c r="E1311" i="1"/>
  <c r="D1311" i="1"/>
  <c r="E1310" i="1"/>
  <c r="D1310" i="1"/>
  <c r="E1309" i="1"/>
  <c r="D1309" i="1"/>
  <c r="E1308" i="1"/>
  <c r="D1308" i="1"/>
  <c r="E1307" i="1"/>
  <c r="D1307" i="1"/>
  <c r="E1306" i="1"/>
  <c r="D1306" i="1"/>
  <c r="E1305" i="1"/>
  <c r="D1305" i="1"/>
  <c r="E1304" i="1"/>
  <c r="D1304" i="1"/>
  <c r="E1303" i="1"/>
  <c r="D1303" i="1"/>
  <c r="E1302" i="1"/>
  <c r="D1302" i="1"/>
  <c r="E1301" i="1"/>
  <c r="D1301" i="1"/>
  <c r="E1300" i="1"/>
  <c r="D1300" i="1"/>
  <c r="E1299" i="1"/>
  <c r="D1299" i="1"/>
  <c r="E1298" i="1"/>
  <c r="D1298" i="1"/>
  <c r="E1297" i="1"/>
  <c r="D1297" i="1"/>
  <c r="E1296" i="1"/>
  <c r="D1296" i="1"/>
  <c r="E1295" i="1"/>
  <c r="D1295" i="1"/>
  <c r="E1294" i="1"/>
  <c r="D1294" i="1"/>
  <c r="E1293" i="1"/>
  <c r="D1293" i="1"/>
  <c r="E1292" i="1"/>
  <c r="D1292" i="1"/>
  <c r="E1291" i="1"/>
  <c r="D1291" i="1"/>
  <c r="E1290" i="1"/>
  <c r="D1290" i="1"/>
  <c r="E1289" i="1"/>
  <c r="D1289" i="1"/>
  <c r="E1288" i="1"/>
  <c r="D1288" i="1"/>
  <c r="E1287" i="1"/>
  <c r="D1287" i="1"/>
  <c r="E1286" i="1"/>
  <c r="D1286" i="1"/>
  <c r="E1285" i="1"/>
  <c r="D1285" i="1"/>
  <c r="E1284" i="1"/>
  <c r="D1284" i="1"/>
  <c r="E1283" i="1"/>
  <c r="D1283" i="1"/>
  <c r="E1282" i="1"/>
  <c r="D1282" i="1"/>
  <c r="E1281" i="1"/>
  <c r="D1281" i="1"/>
  <c r="E1280" i="1"/>
  <c r="D1280" i="1"/>
  <c r="E1279" i="1"/>
  <c r="D1279" i="1"/>
  <c r="E1278" i="1"/>
  <c r="D1278" i="1"/>
  <c r="E1277" i="1"/>
  <c r="D1277" i="1"/>
  <c r="E1276" i="1"/>
  <c r="D1276" i="1"/>
  <c r="E1275" i="1"/>
  <c r="D1275" i="1"/>
  <c r="E1274" i="1"/>
  <c r="D1274" i="1"/>
  <c r="E1273" i="1"/>
  <c r="D1273" i="1"/>
  <c r="E1272" i="1"/>
  <c r="D1272" i="1"/>
  <c r="E1271" i="1"/>
  <c r="D1271" i="1"/>
  <c r="E1270" i="1"/>
  <c r="D1270" i="1"/>
  <c r="E1269" i="1"/>
  <c r="D1269" i="1"/>
  <c r="E1268" i="1"/>
  <c r="D1268" i="1"/>
  <c r="E1267" i="1"/>
  <c r="D1267" i="1"/>
  <c r="E1266" i="1"/>
  <c r="D1266" i="1"/>
  <c r="E1265" i="1"/>
  <c r="D1265" i="1"/>
  <c r="E1264" i="1"/>
  <c r="D1264" i="1"/>
  <c r="E1263" i="1"/>
  <c r="D1263" i="1"/>
  <c r="E1262" i="1"/>
  <c r="D1262" i="1"/>
  <c r="E1261" i="1"/>
  <c r="D1261" i="1"/>
  <c r="E1260" i="1"/>
  <c r="D1260" i="1"/>
  <c r="E1259" i="1"/>
  <c r="D1259" i="1"/>
  <c r="E1258" i="1"/>
  <c r="D1258" i="1"/>
  <c r="E1257" i="1"/>
  <c r="D1257" i="1"/>
  <c r="E1256" i="1"/>
  <c r="D1256" i="1"/>
  <c r="E1255" i="1"/>
  <c r="D1255" i="1"/>
  <c r="E1254" i="1"/>
  <c r="D1254" i="1"/>
  <c r="E1253" i="1"/>
  <c r="D1253" i="1"/>
  <c r="E1252" i="1"/>
  <c r="D1252" i="1"/>
  <c r="E1251" i="1"/>
  <c r="D1251" i="1"/>
  <c r="E1250" i="1"/>
  <c r="D1250" i="1"/>
  <c r="E1249" i="1"/>
  <c r="D1249" i="1"/>
  <c r="E1248" i="1"/>
  <c r="D1248" i="1"/>
  <c r="E1247" i="1"/>
  <c r="D1247" i="1"/>
  <c r="E1246" i="1"/>
  <c r="D1246" i="1"/>
  <c r="E1245" i="1"/>
  <c r="D1245" i="1"/>
  <c r="E1244" i="1"/>
  <c r="D1244" i="1"/>
  <c r="E1243" i="1"/>
  <c r="D1243" i="1"/>
  <c r="E1242" i="1"/>
  <c r="D1242" i="1"/>
  <c r="E1241" i="1"/>
  <c r="D1241" i="1"/>
  <c r="E1240" i="1"/>
  <c r="D1240" i="1"/>
  <c r="E1239" i="1"/>
  <c r="D1239" i="1"/>
  <c r="E1238" i="1"/>
  <c r="D1238" i="1"/>
  <c r="E1237" i="1"/>
  <c r="D1237" i="1"/>
  <c r="E1236" i="1"/>
  <c r="D1236" i="1"/>
  <c r="E1235" i="1"/>
  <c r="D1235" i="1"/>
  <c r="E1234" i="1"/>
  <c r="D1234" i="1"/>
  <c r="E1233" i="1"/>
  <c r="D1233" i="1"/>
  <c r="E1232" i="1"/>
  <c r="D1232" i="1"/>
  <c r="E1231" i="1"/>
  <c r="D1231" i="1"/>
  <c r="E1230" i="1"/>
  <c r="D1230" i="1"/>
  <c r="E1229" i="1"/>
  <c r="D1229" i="1"/>
  <c r="E1228" i="1"/>
  <c r="D1228" i="1"/>
  <c r="E1227" i="1"/>
  <c r="D1227" i="1"/>
  <c r="E1226" i="1"/>
  <c r="D1226" i="1"/>
  <c r="E1225" i="1"/>
  <c r="D1225" i="1"/>
  <c r="E1224" i="1"/>
  <c r="D1224" i="1"/>
  <c r="E1223" i="1"/>
  <c r="D1223" i="1"/>
  <c r="E1222" i="1"/>
  <c r="D1222" i="1"/>
  <c r="E1221" i="1"/>
  <c r="D1221" i="1"/>
  <c r="E1220" i="1"/>
  <c r="D1220" i="1"/>
  <c r="E1219" i="1"/>
  <c r="D1219" i="1"/>
  <c r="E1218" i="1"/>
  <c r="D1218" i="1"/>
  <c r="E1217" i="1"/>
  <c r="D1217" i="1"/>
  <c r="E1216" i="1"/>
  <c r="D1216" i="1"/>
  <c r="E1215" i="1"/>
  <c r="D1215" i="1"/>
  <c r="E1214" i="1"/>
  <c r="D1214" i="1"/>
  <c r="E1213" i="1"/>
  <c r="D1213" i="1"/>
  <c r="E1212" i="1"/>
  <c r="D1212" i="1"/>
  <c r="E1211" i="1"/>
  <c r="D1211" i="1"/>
  <c r="E1210" i="1"/>
  <c r="D1210" i="1"/>
  <c r="E1209" i="1"/>
  <c r="D1209" i="1"/>
  <c r="E1208" i="1"/>
  <c r="D1208" i="1"/>
  <c r="E1207" i="1"/>
  <c r="D1207" i="1"/>
  <c r="E1206" i="1"/>
  <c r="D1206" i="1"/>
  <c r="E1205" i="1"/>
  <c r="D1205" i="1"/>
  <c r="E1204" i="1"/>
  <c r="D1204" i="1"/>
  <c r="E1203" i="1"/>
  <c r="D1203" i="1"/>
  <c r="E1202" i="1"/>
  <c r="D1202" i="1"/>
  <c r="E1201" i="1"/>
  <c r="D1201" i="1"/>
  <c r="E1200" i="1"/>
  <c r="D1200" i="1"/>
  <c r="E1199" i="1"/>
  <c r="D1199" i="1"/>
  <c r="E1198" i="1"/>
  <c r="D1198" i="1"/>
  <c r="E1197" i="1"/>
  <c r="D1197" i="1"/>
  <c r="E1196" i="1"/>
  <c r="D1196" i="1"/>
  <c r="E1195" i="1"/>
  <c r="D1195" i="1"/>
  <c r="E1194" i="1"/>
  <c r="D1194" i="1"/>
  <c r="E1193" i="1"/>
  <c r="D1193" i="1"/>
  <c r="E1192" i="1"/>
  <c r="D1192" i="1"/>
  <c r="E1191" i="1"/>
  <c r="D1191" i="1"/>
  <c r="E1190" i="1"/>
  <c r="D1190" i="1"/>
  <c r="E1189" i="1"/>
  <c r="D1189" i="1"/>
  <c r="E1188" i="1"/>
  <c r="D1188" i="1"/>
  <c r="E1187" i="1"/>
  <c r="D1187" i="1"/>
  <c r="E1186" i="1"/>
  <c r="D1186" i="1"/>
  <c r="E1185" i="1"/>
  <c r="D1185" i="1"/>
  <c r="E1184" i="1"/>
  <c r="D1184" i="1"/>
  <c r="E1183" i="1"/>
  <c r="D1183" i="1"/>
  <c r="E1182" i="1"/>
  <c r="D1182" i="1"/>
  <c r="E1181" i="1"/>
  <c r="D1181" i="1"/>
  <c r="E1180" i="1"/>
  <c r="D1180" i="1"/>
  <c r="E1179" i="1"/>
  <c r="D1179" i="1"/>
  <c r="E1178" i="1"/>
  <c r="D1178" i="1"/>
  <c r="E1177" i="1"/>
  <c r="D1177" i="1"/>
  <c r="E1176" i="1"/>
  <c r="D1176" i="1"/>
  <c r="E1175" i="1"/>
  <c r="D1175" i="1"/>
  <c r="E1174" i="1"/>
  <c r="D1174" i="1"/>
  <c r="E1173" i="1"/>
  <c r="D1173" i="1"/>
  <c r="E1172" i="1"/>
  <c r="D1172" i="1"/>
  <c r="E1171" i="1"/>
  <c r="D1171" i="1"/>
  <c r="E1170" i="1"/>
  <c r="D1170" i="1"/>
  <c r="E1169" i="1"/>
  <c r="D1169" i="1"/>
  <c r="E1168" i="1"/>
  <c r="D1168" i="1"/>
  <c r="E1167" i="1"/>
  <c r="D1167" i="1"/>
  <c r="E1166" i="1"/>
  <c r="D1166" i="1"/>
  <c r="E1165" i="1"/>
  <c r="D1165" i="1"/>
  <c r="E1164" i="1"/>
  <c r="D1164" i="1"/>
  <c r="E1163" i="1"/>
  <c r="D1163" i="1"/>
  <c r="E1162" i="1"/>
  <c r="D1162" i="1"/>
  <c r="E1161" i="1"/>
  <c r="D1161" i="1"/>
  <c r="E1160" i="1"/>
  <c r="D1160" i="1"/>
  <c r="E1159" i="1"/>
  <c r="D1159" i="1"/>
  <c r="E1158" i="1"/>
  <c r="D1158" i="1"/>
  <c r="E1157" i="1"/>
  <c r="D1157" i="1"/>
  <c r="E1156" i="1"/>
  <c r="D1156" i="1"/>
  <c r="E1155" i="1"/>
  <c r="D1155" i="1"/>
  <c r="E1154" i="1"/>
  <c r="D1154" i="1"/>
  <c r="E1153" i="1"/>
  <c r="D1153" i="1"/>
  <c r="E1152" i="1"/>
  <c r="D1152" i="1"/>
  <c r="E1151" i="1"/>
  <c r="D1151" i="1"/>
  <c r="E1150" i="1"/>
  <c r="D1150" i="1"/>
  <c r="E1149" i="1"/>
  <c r="D1149" i="1"/>
  <c r="E1148" i="1"/>
  <c r="D1148" i="1"/>
  <c r="E1147" i="1"/>
  <c r="D1147" i="1"/>
  <c r="E1146" i="1"/>
  <c r="D1146" i="1"/>
  <c r="E1145" i="1"/>
  <c r="D1145" i="1"/>
  <c r="E1144" i="1"/>
  <c r="D1144" i="1"/>
  <c r="E1143" i="1"/>
  <c r="D1143" i="1"/>
  <c r="E1142" i="1"/>
  <c r="D1142" i="1"/>
  <c r="E1141" i="1"/>
  <c r="D1141" i="1"/>
  <c r="E1140" i="1"/>
  <c r="D1140" i="1"/>
  <c r="E1139" i="1"/>
  <c r="D1139" i="1"/>
  <c r="E1138" i="1"/>
  <c r="D1138" i="1"/>
  <c r="E1137" i="1"/>
  <c r="D1137" i="1"/>
  <c r="E1136" i="1"/>
  <c r="D1136" i="1"/>
  <c r="E1135" i="1"/>
  <c r="D1135" i="1"/>
  <c r="E1134" i="1"/>
  <c r="D1134" i="1"/>
  <c r="E1133" i="1"/>
  <c r="D1133" i="1"/>
  <c r="E1132" i="1"/>
  <c r="D1132" i="1"/>
  <c r="E1131" i="1"/>
  <c r="D1131" i="1"/>
  <c r="E1130" i="1"/>
  <c r="D1130" i="1"/>
  <c r="E1129" i="1"/>
  <c r="D1129" i="1"/>
  <c r="E1128" i="1"/>
  <c r="D1128" i="1"/>
  <c r="E1127" i="1"/>
  <c r="D1127" i="1"/>
  <c r="E1126" i="1"/>
  <c r="D1126" i="1"/>
  <c r="E1125" i="1"/>
  <c r="D1125" i="1"/>
  <c r="E1124" i="1"/>
  <c r="D1124" i="1"/>
  <c r="E1123" i="1"/>
  <c r="D1123" i="1"/>
  <c r="E1122" i="1"/>
  <c r="D1122" i="1"/>
  <c r="E1121" i="1"/>
  <c r="D1121" i="1"/>
  <c r="E1120" i="1"/>
  <c r="D1120" i="1"/>
  <c r="E1119" i="1"/>
  <c r="D1119" i="1"/>
  <c r="E1118" i="1"/>
  <c r="D1118" i="1"/>
  <c r="E1117" i="1"/>
  <c r="D1117" i="1"/>
  <c r="E1116" i="1"/>
  <c r="D1116" i="1"/>
  <c r="E1115" i="1"/>
  <c r="D1115" i="1"/>
  <c r="E1114" i="1"/>
  <c r="D1114" i="1"/>
  <c r="E1113" i="1"/>
  <c r="D1113" i="1"/>
  <c r="E1112" i="1"/>
  <c r="D1112" i="1"/>
  <c r="E1111" i="1"/>
  <c r="D1111" i="1"/>
  <c r="E1110" i="1"/>
  <c r="D1110" i="1"/>
  <c r="E1109" i="1"/>
  <c r="D1109" i="1"/>
  <c r="E1108" i="1"/>
  <c r="D1108" i="1"/>
  <c r="E1107" i="1"/>
  <c r="D1107" i="1"/>
  <c r="E1106" i="1"/>
  <c r="D1106" i="1"/>
  <c r="E1105" i="1"/>
  <c r="D1105" i="1"/>
  <c r="E1104" i="1"/>
  <c r="D1104" i="1"/>
  <c r="E1103" i="1"/>
  <c r="D1103" i="1"/>
  <c r="E1102" i="1"/>
  <c r="D1102" i="1"/>
  <c r="E1101" i="1"/>
  <c r="D1101" i="1"/>
  <c r="E1100" i="1"/>
  <c r="D1100" i="1"/>
  <c r="E1099" i="1"/>
  <c r="D1099" i="1"/>
  <c r="E1098" i="1"/>
  <c r="D1098" i="1"/>
  <c r="E1097" i="1"/>
  <c r="D1097" i="1"/>
  <c r="E1096" i="1"/>
  <c r="D1096" i="1"/>
  <c r="E1095" i="1"/>
  <c r="D1095" i="1"/>
  <c r="E1094" i="1"/>
  <c r="D1094" i="1"/>
  <c r="E1093" i="1"/>
  <c r="D1093" i="1"/>
  <c r="E1092" i="1"/>
  <c r="D1092" i="1"/>
  <c r="E1091" i="1"/>
  <c r="D1091" i="1"/>
  <c r="E1090" i="1"/>
  <c r="D1090" i="1"/>
  <c r="E1089" i="1"/>
  <c r="D1089" i="1"/>
  <c r="E1088" i="1"/>
  <c r="D1088" i="1"/>
  <c r="E1087" i="1"/>
  <c r="D1087" i="1"/>
  <c r="E1086" i="1"/>
  <c r="D1086" i="1"/>
  <c r="E1085" i="1"/>
  <c r="D1085" i="1"/>
  <c r="E1084" i="1"/>
  <c r="D1084" i="1"/>
  <c r="E1083" i="1"/>
  <c r="D1083" i="1"/>
  <c r="E1082" i="1"/>
  <c r="D1082" i="1"/>
  <c r="E1081" i="1"/>
  <c r="D1081" i="1"/>
  <c r="E1080" i="1"/>
  <c r="D1080" i="1"/>
  <c r="E1079" i="1"/>
  <c r="D1079" i="1"/>
  <c r="E1078" i="1"/>
  <c r="D1078" i="1"/>
  <c r="E1077" i="1"/>
  <c r="D1077" i="1"/>
  <c r="E1076" i="1"/>
  <c r="D1076" i="1"/>
  <c r="E1075" i="1"/>
  <c r="D1075" i="1"/>
  <c r="E1074" i="1"/>
  <c r="D1074" i="1"/>
  <c r="E1073" i="1"/>
  <c r="D1073" i="1"/>
  <c r="E1072" i="1"/>
  <c r="D1072" i="1"/>
  <c r="E1071" i="1"/>
  <c r="D1071" i="1"/>
  <c r="E1070" i="1"/>
  <c r="D1070" i="1"/>
  <c r="E1069" i="1"/>
  <c r="D1069" i="1"/>
  <c r="E1068" i="1"/>
  <c r="D1068" i="1"/>
  <c r="E1067" i="1"/>
  <c r="D1067" i="1"/>
  <c r="E1066" i="1"/>
  <c r="D1066" i="1"/>
  <c r="E1065" i="1"/>
  <c r="D1065" i="1"/>
  <c r="E1064" i="1"/>
  <c r="D1064" i="1"/>
  <c r="E1063" i="1"/>
  <c r="D1063" i="1"/>
  <c r="E1062" i="1"/>
  <c r="D1062" i="1"/>
  <c r="E1061" i="1"/>
  <c r="D1061" i="1"/>
  <c r="E1060" i="1"/>
  <c r="D1060" i="1"/>
  <c r="E1059" i="1"/>
  <c r="D1059" i="1"/>
  <c r="E1058" i="1"/>
  <c r="D1058" i="1"/>
  <c r="E1057" i="1"/>
  <c r="D1057" i="1"/>
  <c r="E1056" i="1"/>
  <c r="D1056" i="1"/>
  <c r="E1055" i="1"/>
  <c r="D1055" i="1"/>
  <c r="E1054" i="1"/>
  <c r="D1054" i="1"/>
  <c r="E1053" i="1"/>
  <c r="D1053" i="1"/>
  <c r="E1052" i="1"/>
  <c r="D1052" i="1"/>
  <c r="E1051" i="1"/>
  <c r="D1051" i="1"/>
  <c r="E1050" i="1"/>
  <c r="D1050" i="1"/>
  <c r="E1049" i="1"/>
  <c r="D1049" i="1"/>
  <c r="E1048" i="1"/>
  <c r="D1048" i="1"/>
  <c r="E1047" i="1"/>
  <c r="D1047" i="1"/>
  <c r="E1046" i="1"/>
  <c r="D1046" i="1"/>
  <c r="E1045" i="1"/>
  <c r="D1045" i="1"/>
  <c r="E1044" i="1"/>
  <c r="D1044" i="1"/>
  <c r="E1043" i="1"/>
  <c r="D1043" i="1"/>
  <c r="E1042" i="1"/>
  <c r="D1042" i="1"/>
  <c r="E1041" i="1"/>
  <c r="D1041" i="1"/>
  <c r="E1040" i="1"/>
  <c r="D1040" i="1"/>
  <c r="E1039" i="1"/>
  <c r="D1039" i="1"/>
  <c r="E1038" i="1"/>
  <c r="D1038" i="1"/>
  <c r="E1037" i="1"/>
  <c r="D1037" i="1"/>
  <c r="E1036" i="1"/>
  <c r="D1036" i="1"/>
  <c r="E1035" i="1"/>
  <c r="D1035" i="1"/>
  <c r="E1034" i="1"/>
  <c r="D1034" i="1"/>
  <c r="E1033" i="1"/>
  <c r="D1033" i="1"/>
  <c r="E1032" i="1"/>
  <c r="D1032" i="1"/>
  <c r="E1031" i="1"/>
  <c r="D1031" i="1"/>
  <c r="E1030" i="1"/>
  <c r="D1030" i="1"/>
  <c r="E1029" i="1"/>
  <c r="D1029" i="1"/>
  <c r="E1028" i="1"/>
  <c r="D1028" i="1"/>
  <c r="E1027" i="1"/>
  <c r="D1027" i="1"/>
  <c r="E1026" i="1"/>
  <c r="D1026" i="1"/>
  <c r="E1025" i="1"/>
  <c r="D1025" i="1"/>
  <c r="E1024" i="1"/>
  <c r="D1024" i="1"/>
  <c r="E1023" i="1"/>
  <c r="D1023" i="1"/>
  <c r="E1022" i="1"/>
  <c r="D1022" i="1"/>
  <c r="E1021" i="1"/>
  <c r="D1021" i="1"/>
  <c r="E1020" i="1"/>
  <c r="D1020" i="1"/>
  <c r="E1019" i="1"/>
  <c r="D1019" i="1"/>
  <c r="E1018" i="1"/>
  <c r="D1018" i="1"/>
  <c r="E1017" i="1"/>
  <c r="D1017" i="1"/>
  <c r="E1016" i="1"/>
  <c r="D1016" i="1"/>
  <c r="E1015" i="1"/>
  <c r="D1015" i="1"/>
  <c r="E1014" i="1"/>
  <c r="D1014" i="1"/>
  <c r="E1013" i="1"/>
  <c r="D1013" i="1"/>
  <c r="E1012" i="1"/>
  <c r="D1012" i="1"/>
  <c r="E1011" i="1"/>
  <c r="D1011" i="1"/>
  <c r="E1010" i="1"/>
  <c r="D1010" i="1"/>
  <c r="E1009" i="1"/>
  <c r="D1009" i="1"/>
  <c r="E1008" i="1"/>
  <c r="D1008" i="1"/>
  <c r="E1007" i="1"/>
  <c r="D1007" i="1"/>
  <c r="E1006" i="1"/>
  <c r="D1006" i="1"/>
  <c r="E1005" i="1"/>
  <c r="D1005" i="1"/>
  <c r="E1004" i="1"/>
  <c r="D1004" i="1"/>
  <c r="E1003" i="1"/>
  <c r="D1003" i="1"/>
  <c r="E1002" i="1"/>
  <c r="D1002" i="1"/>
  <c r="E1001" i="1"/>
  <c r="D1001" i="1"/>
  <c r="E1000" i="1"/>
  <c r="D1000" i="1"/>
  <c r="E999" i="1"/>
  <c r="D999" i="1"/>
  <c r="E998" i="1"/>
  <c r="D998" i="1"/>
  <c r="E997" i="1"/>
  <c r="D997" i="1"/>
  <c r="E996" i="1"/>
  <c r="D996" i="1"/>
  <c r="E995" i="1"/>
  <c r="D995" i="1"/>
  <c r="E994" i="1"/>
  <c r="D994" i="1"/>
  <c r="E993" i="1"/>
  <c r="D993" i="1"/>
  <c r="E992" i="1"/>
  <c r="D992" i="1"/>
  <c r="E991" i="1"/>
  <c r="D991" i="1"/>
  <c r="E990" i="1"/>
  <c r="D990" i="1"/>
  <c r="E989" i="1"/>
  <c r="D989" i="1"/>
  <c r="E988" i="1"/>
  <c r="D988" i="1"/>
  <c r="E987" i="1"/>
  <c r="D987" i="1"/>
  <c r="E986" i="1"/>
  <c r="D986" i="1"/>
  <c r="E985" i="1"/>
  <c r="D985" i="1"/>
  <c r="E984" i="1"/>
  <c r="D984" i="1"/>
  <c r="E983" i="1"/>
  <c r="D983" i="1"/>
  <c r="E982" i="1"/>
  <c r="D982" i="1"/>
  <c r="E981" i="1"/>
  <c r="D981" i="1"/>
  <c r="E980" i="1"/>
  <c r="D980" i="1"/>
  <c r="E979" i="1"/>
  <c r="D979" i="1"/>
  <c r="E978" i="1"/>
  <c r="D978" i="1"/>
  <c r="E977" i="1"/>
  <c r="D977" i="1"/>
  <c r="E976" i="1"/>
  <c r="D976" i="1"/>
  <c r="E975" i="1"/>
  <c r="D975" i="1"/>
  <c r="E974" i="1"/>
  <c r="D974" i="1"/>
  <c r="E973" i="1"/>
  <c r="D973" i="1"/>
  <c r="E972" i="1"/>
  <c r="D972" i="1"/>
  <c r="E971" i="1"/>
  <c r="D971" i="1"/>
  <c r="E970" i="1"/>
  <c r="D970" i="1"/>
  <c r="E969" i="1"/>
  <c r="D969" i="1"/>
  <c r="E968" i="1"/>
  <c r="D968" i="1"/>
  <c r="E967" i="1"/>
  <c r="D967" i="1"/>
  <c r="E966" i="1"/>
  <c r="D966" i="1"/>
  <c r="E965" i="1"/>
  <c r="D965" i="1"/>
  <c r="E964" i="1"/>
  <c r="D964" i="1"/>
  <c r="E963" i="1"/>
  <c r="D963" i="1"/>
  <c r="E962" i="1"/>
  <c r="D962" i="1"/>
  <c r="E961" i="1"/>
  <c r="D961" i="1"/>
  <c r="E960" i="1"/>
  <c r="D960" i="1"/>
  <c r="E959" i="1"/>
  <c r="D959" i="1"/>
  <c r="E958" i="1"/>
  <c r="D958" i="1"/>
  <c r="E957" i="1"/>
  <c r="D957" i="1"/>
  <c r="E956" i="1"/>
  <c r="D956" i="1"/>
  <c r="E955" i="1"/>
  <c r="D955" i="1"/>
  <c r="E954" i="1"/>
  <c r="D954" i="1"/>
  <c r="E953" i="1"/>
  <c r="D953" i="1"/>
  <c r="E952" i="1"/>
  <c r="D952" i="1"/>
  <c r="E951" i="1"/>
  <c r="D951" i="1"/>
  <c r="E950" i="1"/>
  <c r="D950" i="1"/>
  <c r="E949" i="1"/>
  <c r="D949" i="1"/>
  <c r="E948" i="1"/>
  <c r="D948" i="1"/>
  <c r="E947" i="1"/>
  <c r="D947" i="1"/>
  <c r="E946" i="1"/>
  <c r="D946" i="1"/>
  <c r="E945" i="1"/>
  <c r="D945" i="1"/>
  <c r="E944" i="1"/>
  <c r="D944" i="1"/>
  <c r="E943" i="1"/>
  <c r="D943" i="1"/>
  <c r="E942" i="1"/>
  <c r="D942" i="1"/>
  <c r="E941" i="1"/>
  <c r="D941" i="1"/>
  <c r="E940" i="1"/>
  <c r="D940" i="1"/>
  <c r="E939" i="1"/>
  <c r="D939" i="1"/>
  <c r="E938" i="1"/>
  <c r="D938" i="1"/>
  <c r="E937" i="1"/>
  <c r="D937" i="1"/>
  <c r="E936" i="1"/>
  <c r="D936" i="1"/>
  <c r="E935" i="1"/>
  <c r="D935" i="1"/>
  <c r="E934" i="1"/>
  <c r="D934" i="1"/>
  <c r="E933" i="1"/>
  <c r="D933" i="1"/>
  <c r="E932" i="1"/>
  <c r="D932" i="1"/>
  <c r="E931" i="1"/>
  <c r="D931" i="1"/>
  <c r="E930" i="1"/>
  <c r="D930" i="1"/>
  <c r="E929" i="1"/>
  <c r="D929" i="1"/>
  <c r="E928" i="1"/>
  <c r="D928" i="1"/>
  <c r="E927" i="1"/>
  <c r="D927" i="1"/>
  <c r="E926" i="1"/>
  <c r="D926" i="1"/>
  <c r="E925" i="1"/>
  <c r="D925" i="1"/>
  <c r="E924" i="1"/>
  <c r="D924" i="1"/>
  <c r="E923" i="1"/>
  <c r="D923" i="1"/>
  <c r="E922" i="1"/>
  <c r="D922" i="1"/>
  <c r="E921" i="1"/>
  <c r="D921" i="1"/>
  <c r="E920" i="1"/>
  <c r="D920" i="1"/>
  <c r="E919" i="1"/>
  <c r="D919" i="1"/>
  <c r="E918" i="1"/>
  <c r="D918" i="1"/>
  <c r="E917" i="1"/>
  <c r="D917" i="1"/>
  <c r="E916" i="1"/>
  <c r="D916" i="1"/>
  <c r="E915" i="1"/>
  <c r="D915" i="1"/>
  <c r="E914" i="1"/>
  <c r="D914" i="1"/>
  <c r="E913" i="1"/>
  <c r="D913" i="1"/>
  <c r="E912" i="1"/>
  <c r="D912" i="1"/>
  <c r="E911" i="1"/>
  <c r="D911" i="1"/>
  <c r="E910" i="1"/>
  <c r="D910" i="1"/>
  <c r="E909" i="1"/>
  <c r="D909" i="1"/>
  <c r="E908" i="1"/>
  <c r="D908" i="1"/>
  <c r="E907" i="1"/>
  <c r="D907" i="1"/>
  <c r="E906" i="1"/>
  <c r="D906" i="1"/>
  <c r="E905" i="1"/>
  <c r="D905" i="1"/>
  <c r="E904" i="1"/>
  <c r="D904" i="1"/>
  <c r="E903" i="1"/>
  <c r="D903" i="1"/>
  <c r="E902" i="1"/>
  <c r="D902" i="1"/>
  <c r="E901" i="1"/>
  <c r="D901" i="1"/>
  <c r="E900" i="1"/>
  <c r="D900" i="1"/>
  <c r="E899" i="1"/>
  <c r="D899" i="1"/>
  <c r="E898" i="1"/>
  <c r="D898" i="1"/>
  <c r="E897" i="1"/>
  <c r="D897" i="1"/>
  <c r="E896" i="1"/>
  <c r="D896" i="1"/>
  <c r="E895" i="1"/>
  <c r="D895" i="1"/>
  <c r="E894" i="1"/>
  <c r="D894" i="1"/>
  <c r="E893" i="1"/>
  <c r="D893" i="1"/>
  <c r="E892" i="1"/>
  <c r="D892" i="1"/>
  <c r="E891" i="1"/>
  <c r="D891" i="1"/>
  <c r="E890" i="1"/>
  <c r="D890" i="1"/>
  <c r="E889" i="1"/>
  <c r="D889" i="1"/>
  <c r="E888" i="1"/>
  <c r="D888" i="1"/>
  <c r="E887" i="1"/>
  <c r="D887" i="1"/>
  <c r="E886" i="1"/>
  <c r="D886" i="1"/>
  <c r="E885" i="1"/>
  <c r="D885" i="1"/>
  <c r="E884" i="1"/>
  <c r="D884" i="1"/>
  <c r="E883" i="1"/>
  <c r="D883" i="1"/>
  <c r="E882" i="1"/>
  <c r="D882" i="1"/>
  <c r="E881" i="1"/>
  <c r="D881" i="1"/>
  <c r="E880" i="1"/>
  <c r="D880" i="1"/>
  <c r="E879" i="1"/>
  <c r="D879" i="1"/>
  <c r="E878" i="1"/>
  <c r="D878" i="1"/>
  <c r="E877" i="1"/>
  <c r="D877" i="1"/>
  <c r="E876" i="1"/>
  <c r="D876" i="1"/>
  <c r="E875" i="1"/>
  <c r="D875" i="1"/>
  <c r="E874" i="1"/>
  <c r="D874" i="1"/>
  <c r="E873" i="1"/>
  <c r="D873" i="1"/>
  <c r="E872" i="1"/>
  <c r="D872" i="1"/>
  <c r="E871" i="1"/>
  <c r="D871" i="1"/>
  <c r="E870" i="1"/>
  <c r="D870" i="1"/>
  <c r="E869" i="1"/>
  <c r="D869" i="1"/>
  <c r="E868" i="1"/>
  <c r="D868" i="1"/>
  <c r="E867" i="1"/>
  <c r="D867" i="1"/>
  <c r="E866" i="1"/>
  <c r="D866" i="1"/>
  <c r="E865" i="1"/>
  <c r="D865" i="1"/>
  <c r="E864" i="1"/>
  <c r="D864" i="1"/>
  <c r="E863" i="1"/>
  <c r="D863" i="1"/>
  <c r="E862" i="1"/>
  <c r="D862" i="1"/>
  <c r="E861" i="1"/>
  <c r="D861" i="1"/>
  <c r="E860" i="1"/>
  <c r="D860" i="1"/>
  <c r="E859" i="1"/>
  <c r="D859" i="1"/>
  <c r="E858" i="1"/>
  <c r="D858" i="1"/>
  <c r="E857" i="1"/>
  <c r="D857" i="1"/>
  <c r="E856" i="1"/>
  <c r="D856" i="1"/>
  <c r="E855" i="1"/>
  <c r="D855" i="1"/>
  <c r="E854" i="1"/>
  <c r="D854" i="1"/>
  <c r="E853" i="1"/>
  <c r="D853" i="1"/>
  <c r="E852" i="1"/>
  <c r="D852" i="1"/>
  <c r="E851" i="1"/>
  <c r="D851" i="1"/>
  <c r="E850" i="1"/>
  <c r="D850" i="1"/>
  <c r="E849" i="1"/>
  <c r="D849" i="1"/>
  <c r="E848" i="1"/>
  <c r="D848" i="1"/>
  <c r="E847" i="1"/>
  <c r="D847" i="1"/>
  <c r="E846" i="1"/>
  <c r="D846" i="1"/>
  <c r="E845" i="1"/>
  <c r="D845" i="1"/>
  <c r="E844" i="1"/>
  <c r="D844" i="1"/>
  <c r="E843" i="1"/>
  <c r="D843" i="1"/>
  <c r="E842" i="1"/>
  <c r="D842" i="1"/>
  <c r="E841" i="1"/>
  <c r="D841" i="1"/>
  <c r="E840" i="1"/>
  <c r="D840" i="1"/>
  <c r="E839" i="1"/>
  <c r="D839" i="1"/>
  <c r="E838" i="1"/>
  <c r="D838" i="1"/>
  <c r="E837" i="1"/>
  <c r="D837" i="1"/>
  <c r="E836" i="1"/>
  <c r="D836" i="1"/>
  <c r="E835" i="1"/>
  <c r="D835" i="1"/>
  <c r="E834" i="1"/>
  <c r="D834" i="1"/>
  <c r="E833" i="1"/>
  <c r="D833" i="1"/>
  <c r="E832" i="1"/>
  <c r="D832" i="1"/>
  <c r="E831" i="1"/>
  <c r="D831" i="1"/>
  <c r="E830" i="1"/>
  <c r="D830" i="1"/>
  <c r="E829" i="1"/>
  <c r="D829" i="1"/>
  <c r="E828" i="1"/>
  <c r="D828" i="1"/>
  <c r="E827" i="1"/>
  <c r="D827" i="1"/>
  <c r="E826" i="1"/>
  <c r="D826" i="1"/>
  <c r="E825" i="1"/>
  <c r="D825" i="1"/>
  <c r="E824" i="1"/>
  <c r="D824" i="1"/>
  <c r="E823" i="1"/>
  <c r="D823" i="1"/>
  <c r="E822" i="1"/>
  <c r="D822" i="1"/>
  <c r="E821" i="1"/>
  <c r="D821" i="1"/>
  <c r="E820" i="1"/>
  <c r="D820" i="1"/>
  <c r="E819" i="1"/>
  <c r="D819" i="1"/>
  <c r="E818" i="1"/>
  <c r="D818" i="1"/>
  <c r="E817" i="1"/>
  <c r="D817" i="1"/>
  <c r="E816" i="1"/>
  <c r="D816" i="1"/>
  <c r="E815" i="1"/>
  <c r="D815" i="1"/>
  <c r="E814" i="1"/>
  <c r="D814" i="1"/>
  <c r="E813" i="1"/>
  <c r="D813" i="1"/>
  <c r="E812" i="1"/>
  <c r="D812" i="1"/>
  <c r="E811" i="1"/>
  <c r="D811" i="1"/>
  <c r="E810" i="1"/>
  <c r="D810" i="1"/>
  <c r="E809" i="1"/>
  <c r="D809" i="1"/>
  <c r="E808" i="1"/>
  <c r="D808" i="1"/>
  <c r="E807" i="1"/>
  <c r="D807" i="1"/>
  <c r="E806" i="1"/>
  <c r="D806" i="1"/>
  <c r="E805" i="1"/>
  <c r="D805" i="1"/>
  <c r="E804" i="1"/>
  <c r="D804" i="1"/>
  <c r="E803" i="1"/>
  <c r="D803" i="1"/>
  <c r="E802" i="1"/>
  <c r="D802" i="1"/>
  <c r="E801" i="1"/>
  <c r="D801" i="1"/>
  <c r="E800" i="1"/>
  <c r="D800" i="1"/>
  <c r="E799" i="1"/>
  <c r="D799" i="1"/>
  <c r="E798" i="1"/>
  <c r="D798" i="1"/>
  <c r="E797" i="1"/>
  <c r="D797" i="1"/>
  <c r="E796" i="1"/>
  <c r="D796" i="1"/>
  <c r="E795" i="1"/>
  <c r="D795" i="1"/>
  <c r="E794" i="1"/>
  <c r="D794" i="1"/>
  <c r="E793" i="1"/>
  <c r="D793" i="1"/>
  <c r="E792" i="1"/>
  <c r="D792" i="1"/>
  <c r="E791" i="1"/>
  <c r="D791" i="1"/>
  <c r="E790" i="1"/>
  <c r="D790" i="1"/>
  <c r="E789" i="1"/>
  <c r="D789" i="1"/>
  <c r="E788" i="1"/>
  <c r="D788" i="1"/>
  <c r="E787" i="1"/>
  <c r="D787" i="1"/>
  <c r="E786" i="1"/>
  <c r="D786" i="1"/>
  <c r="E785" i="1"/>
  <c r="D785" i="1"/>
  <c r="E784" i="1"/>
  <c r="D784" i="1"/>
  <c r="E783" i="1"/>
  <c r="D783" i="1"/>
  <c r="E782" i="1"/>
  <c r="D782" i="1"/>
  <c r="E781" i="1"/>
  <c r="D781" i="1"/>
  <c r="E780" i="1"/>
  <c r="D780" i="1"/>
  <c r="E779" i="1"/>
  <c r="D779" i="1"/>
  <c r="E778" i="1"/>
  <c r="D778" i="1"/>
  <c r="E777" i="1"/>
  <c r="D777" i="1"/>
  <c r="E776" i="1"/>
  <c r="D776" i="1"/>
  <c r="E775" i="1"/>
  <c r="D775" i="1"/>
  <c r="E774" i="1"/>
  <c r="D774" i="1"/>
  <c r="E773" i="1"/>
  <c r="D773" i="1"/>
  <c r="E772" i="1"/>
  <c r="D772" i="1"/>
  <c r="E771" i="1"/>
  <c r="D771" i="1"/>
  <c r="E770" i="1"/>
  <c r="D770" i="1"/>
  <c r="E769" i="1"/>
  <c r="D769" i="1"/>
  <c r="E768" i="1"/>
  <c r="D768" i="1"/>
  <c r="E767" i="1"/>
  <c r="D767" i="1"/>
  <c r="E766" i="1"/>
  <c r="D766" i="1"/>
  <c r="E765" i="1"/>
  <c r="D765" i="1"/>
  <c r="E764" i="1"/>
  <c r="D764" i="1"/>
  <c r="E763" i="1"/>
  <c r="D763" i="1"/>
  <c r="E762" i="1"/>
  <c r="D762" i="1"/>
  <c r="E761" i="1"/>
  <c r="D761" i="1"/>
  <c r="E760" i="1"/>
  <c r="D760" i="1"/>
  <c r="E759" i="1"/>
  <c r="D759" i="1"/>
  <c r="E758" i="1"/>
  <c r="D758" i="1"/>
  <c r="E757" i="1"/>
  <c r="D757" i="1"/>
  <c r="E756" i="1"/>
  <c r="D756" i="1"/>
  <c r="E755" i="1"/>
  <c r="D755" i="1"/>
  <c r="E754" i="1"/>
  <c r="D754" i="1"/>
  <c r="E753" i="1"/>
  <c r="D753" i="1"/>
  <c r="E752" i="1"/>
  <c r="D752" i="1"/>
  <c r="E751" i="1"/>
  <c r="D751" i="1"/>
  <c r="E750" i="1"/>
  <c r="D750" i="1"/>
  <c r="E749" i="1"/>
  <c r="D749" i="1"/>
  <c r="E748" i="1"/>
  <c r="D748" i="1"/>
  <c r="E747" i="1"/>
  <c r="D747" i="1"/>
  <c r="E746" i="1"/>
  <c r="D746" i="1"/>
  <c r="E745" i="1"/>
  <c r="D745" i="1"/>
  <c r="E744" i="1"/>
  <c r="D744" i="1"/>
  <c r="E743" i="1"/>
  <c r="D743" i="1"/>
  <c r="E742" i="1"/>
  <c r="D742" i="1"/>
  <c r="E741" i="1"/>
  <c r="D741" i="1"/>
  <c r="E740" i="1"/>
  <c r="D740" i="1"/>
  <c r="E739" i="1"/>
  <c r="D739" i="1"/>
  <c r="E738" i="1"/>
  <c r="D738" i="1"/>
  <c r="E737" i="1"/>
  <c r="D737" i="1"/>
  <c r="E736" i="1"/>
  <c r="D736" i="1"/>
  <c r="E735" i="1"/>
  <c r="D735" i="1"/>
  <c r="E734" i="1"/>
  <c r="D734" i="1"/>
  <c r="E733" i="1"/>
  <c r="D733" i="1"/>
  <c r="E732" i="1"/>
  <c r="D732" i="1"/>
  <c r="E731" i="1"/>
  <c r="D731" i="1"/>
  <c r="E730" i="1"/>
  <c r="D730" i="1"/>
  <c r="E729" i="1"/>
  <c r="D729" i="1"/>
  <c r="E728" i="1"/>
  <c r="D728" i="1"/>
  <c r="E727" i="1"/>
  <c r="D727" i="1"/>
  <c r="E726" i="1"/>
  <c r="D726" i="1"/>
  <c r="E725" i="1"/>
  <c r="D725" i="1"/>
  <c r="E724" i="1"/>
  <c r="D724" i="1"/>
  <c r="E723" i="1"/>
  <c r="D723" i="1"/>
  <c r="E722" i="1"/>
  <c r="D722" i="1"/>
  <c r="E721" i="1"/>
  <c r="D721" i="1"/>
  <c r="E720" i="1"/>
  <c r="D720" i="1"/>
  <c r="E719" i="1"/>
  <c r="D719" i="1"/>
  <c r="E718" i="1"/>
  <c r="D718" i="1"/>
  <c r="E717" i="1"/>
  <c r="D717" i="1"/>
  <c r="E716" i="1"/>
  <c r="D716" i="1"/>
  <c r="E715" i="1"/>
  <c r="D715" i="1"/>
  <c r="E714" i="1"/>
  <c r="D714" i="1"/>
  <c r="E713" i="1"/>
  <c r="D713" i="1"/>
  <c r="E712" i="1"/>
  <c r="D712" i="1"/>
  <c r="E711" i="1"/>
  <c r="D711" i="1"/>
  <c r="E710" i="1"/>
  <c r="D710" i="1"/>
  <c r="E709" i="1"/>
  <c r="D709" i="1"/>
  <c r="E708" i="1"/>
  <c r="D708" i="1"/>
  <c r="E707" i="1"/>
  <c r="D707" i="1"/>
  <c r="E706" i="1"/>
  <c r="D706" i="1"/>
  <c r="E705" i="1"/>
  <c r="D705" i="1"/>
  <c r="E704" i="1"/>
  <c r="D704" i="1"/>
  <c r="E703" i="1"/>
  <c r="D703" i="1"/>
  <c r="E702" i="1"/>
  <c r="D702" i="1"/>
  <c r="E701" i="1"/>
  <c r="D701" i="1"/>
  <c r="E700" i="1"/>
  <c r="D700" i="1"/>
  <c r="E699" i="1"/>
  <c r="D699" i="1"/>
  <c r="E698" i="1"/>
  <c r="D698" i="1"/>
  <c r="E697" i="1"/>
  <c r="D697" i="1"/>
  <c r="E696" i="1"/>
  <c r="D696" i="1"/>
  <c r="E695" i="1"/>
  <c r="D695" i="1"/>
  <c r="E694" i="1"/>
  <c r="D694" i="1"/>
  <c r="E693" i="1"/>
  <c r="D693" i="1"/>
  <c r="E692" i="1"/>
  <c r="D692" i="1"/>
  <c r="E691" i="1"/>
  <c r="D691" i="1"/>
  <c r="E690" i="1"/>
  <c r="D690" i="1"/>
  <c r="E689" i="1"/>
  <c r="D689" i="1"/>
  <c r="E688" i="1"/>
  <c r="D688" i="1"/>
  <c r="E687" i="1"/>
  <c r="D687" i="1"/>
  <c r="E686" i="1"/>
  <c r="D686" i="1"/>
  <c r="E685" i="1"/>
  <c r="D685" i="1"/>
  <c r="E684" i="1"/>
  <c r="D684" i="1"/>
  <c r="E683" i="1"/>
  <c r="D683" i="1"/>
  <c r="E682" i="1"/>
  <c r="D682" i="1"/>
  <c r="E681" i="1"/>
  <c r="D681" i="1"/>
  <c r="E680" i="1"/>
  <c r="D680" i="1"/>
  <c r="E679" i="1"/>
  <c r="D679" i="1"/>
  <c r="E678" i="1"/>
  <c r="D678" i="1"/>
  <c r="E677" i="1"/>
  <c r="D677" i="1"/>
  <c r="E676" i="1"/>
  <c r="D676" i="1"/>
  <c r="E675" i="1"/>
  <c r="D675" i="1"/>
  <c r="E674" i="1"/>
  <c r="D674" i="1"/>
  <c r="E673" i="1"/>
  <c r="D673" i="1"/>
  <c r="E672" i="1"/>
  <c r="D672" i="1"/>
  <c r="E671" i="1"/>
  <c r="D671" i="1"/>
  <c r="E670" i="1"/>
  <c r="D670" i="1"/>
  <c r="E669" i="1"/>
  <c r="D669" i="1"/>
  <c r="E668" i="1"/>
  <c r="D668" i="1"/>
  <c r="E667" i="1"/>
  <c r="D667" i="1"/>
  <c r="E666" i="1"/>
  <c r="D666" i="1"/>
  <c r="E665" i="1"/>
  <c r="D665" i="1"/>
  <c r="E664" i="1"/>
  <c r="D664" i="1"/>
  <c r="E663" i="1"/>
  <c r="D663" i="1"/>
  <c r="E662" i="1"/>
  <c r="D662" i="1"/>
  <c r="E661" i="1"/>
  <c r="D661" i="1"/>
  <c r="E660" i="1"/>
  <c r="D660" i="1"/>
  <c r="E659" i="1"/>
  <c r="D659" i="1"/>
  <c r="E658" i="1"/>
  <c r="D658" i="1"/>
  <c r="E657" i="1"/>
  <c r="D657" i="1"/>
  <c r="E656" i="1"/>
  <c r="D656" i="1"/>
  <c r="E655" i="1"/>
  <c r="D655" i="1"/>
  <c r="E654" i="1"/>
  <c r="D654" i="1"/>
  <c r="E653" i="1"/>
  <c r="D653" i="1"/>
  <c r="E652" i="1"/>
  <c r="D652" i="1"/>
  <c r="E651" i="1"/>
  <c r="D651" i="1"/>
  <c r="E650" i="1"/>
  <c r="D650" i="1"/>
  <c r="E649" i="1"/>
  <c r="D649" i="1"/>
  <c r="E648" i="1"/>
  <c r="D648" i="1"/>
  <c r="E647" i="1"/>
  <c r="D647" i="1"/>
  <c r="E646" i="1"/>
  <c r="D646" i="1"/>
  <c r="E645" i="1"/>
  <c r="D645" i="1"/>
  <c r="E644" i="1"/>
  <c r="D644" i="1"/>
  <c r="E643" i="1"/>
  <c r="D643" i="1"/>
  <c r="E642" i="1"/>
  <c r="D642" i="1"/>
  <c r="E641" i="1"/>
  <c r="D641" i="1"/>
  <c r="E640" i="1"/>
  <c r="D640" i="1"/>
  <c r="E639" i="1"/>
  <c r="D639" i="1"/>
  <c r="E638" i="1"/>
  <c r="D638" i="1"/>
  <c r="E637" i="1"/>
  <c r="D637" i="1"/>
  <c r="E636" i="1"/>
  <c r="D636" i="1"/>
  <c r="E635" i="1"/>
  <c r="D635" i="1"/>
  <c r="E634" i="1"/>
  <c r="D634" i="1"/>
  <c r="E633" i="1"/>
  <c r="D633" i="1"/>
  <c r="E632" i="1"/>
  <c r="D632" i="1"/>
  <c r="E631" i="1"/>
  <c r="D631" i="1"/>
  <c r="E630" i="1"/>
  <c r="D630" i="1"/>
  <c r="E629" i="1"/>
  <c r="D629" i="1"/>
  <c r="E628" i="1"/>
  <c r="D628" i="1"/>
  <c r="E627" i="1"/>
  <c r="D627" i="1"/>
  <c r="E626" i="1"/>
  <c r="D626" i="1"/>
  <c r="E625" i="1"/>
  <c r="D625" i="1"/>
  <c r="E624" i="1"/>
  <c r="D624" i="1"/>
  <c r="E623" i="1"/>
  <c r="D623" i="1"/>
  <c r="E622" i="1"/>
  <c r="D622" i="1"/>
  <c r="E621" i="1"/>
  <c r="D621" i="1"/>
  <c r="E620" i="1"/>
  <c r="D620" i="1"/>
  <c r="E619" i="1"/>
  <c r="D619" i="1"/>
  <c r="E618" i="1"/>
  <c r="D618" i="1"/>
  <c r="E617" i="1"/>
  <c r="D617" i="1"/>
  <c r="E616" i="1"/>
  <c r="D616" i="1"/>
  <c r="E615" i="1"/>
  <c r="D615" i="1"/>
  <c r="E614" i="1"/>
  <c r="D614" i="1"/>
  <c r="E613" i="1"/>
  <c r="D613" i="1"/>
  <c r="E612" i="1"/>
  <c r="D612" i="1"/>
  <c r="E611" i="1"/>
  <c r="D611" i="1"/>
  <c r="E610" i="1"/>
  <c r="D610" i="1"/>
  <c r="E609" i="1"/>
  <c r="D609" i="1"/>
  <c r="E608" i="1"/>
  <c r="D608" i="1"/>
  <c r="E607" i="1"/>
  <c r="D607" i="1"/>
  <c r="E606" i="1"/>
  <c r="D606" i="1"/>
  <c r="E605" i="1"/>
  <c r="D605" i="1"/>
  <c r="E604" i="1"/>
  <c r="D604" i="1"/>
  <c r="E603" i="1"/>
  <c r="D603" i="1"/>
  <c r="E602" i="1"/>
  <c r="D602" i="1"/>
  <c r="E601" i="1"/>
  <c r="D601" i="1"/>
  <c r="E600" i="1"/>
  <c r="D600" i="1"/>
  <c r="E599" i="1"/>
  <c r="D599" i="1"/>
  <c r="E598" i="1"/>
  <c r="D598" i="1"/>
  <c r="E597" i="1"/>
  <c r="D597" i="1"/>
  <c r="E596" i="1"/>
  <c r="D596" i="1"/>
  <c r="E595" i="1"/>
  <c r="D595" i="1"/>
  <c r="E594" i="1"/>
  <c r="D594" i="1"/>
  <c r="E593" i="1"/>
  <c r="D593" i="1"/>
  <c r="E592" i="1"/>
  <c r="D592" i="1"/>
  <c r="E591" i="1"/>
  <c r="D591" i="1"/>
  <c r="E590" i="1"/>
  <c r="D590" i="1"/>
  <c r="E589" i="1"/>
  <c r="D589" i="1"/>
  <c r="E588" i="1"/>
  <c r="D588" i="1"/>
  <c r="E587" i="1"/>
  <c r="D587" i="1"/>
  <c r="E586" i="1"/>
  <c r="D586" i="1"/>
  <c r="E585" i="1"/>
  <c r="D585" i="1"/>
  <c r="E584" i="1"/>
  <c r="D584" i="1"/>
  <c r="E583" i="1"/>
  <c r="D583" i="1"/>
  <c r="E582" i="1"/>
  <c r="D582" i="1"/>
  <c r="E581" i="1"/>
  <c r="D581" i="1"/>
  <c r="E580" i="1"/>
  <c r="D580" i="1"/>
  <c r="E579" i="1"/>
  <c r="D579" i="1"/>
  <c r="E578" i="1"/>
  <c r="D578" i="1"/>
  <c r="E577" i="1"/>
  <c r="D577" i="1"/>
  <c r="E576" i="1"/>
  <c r="D576" i="1"/>
  <c r="E575" i="1"/>
  <c r="D575" i="1"/>
  <c r="E574" i="1"/>
  <c r="D574" i="1"/>
  <c r="E573" i="1"/>
  <c r="D573" i="1"/>
  <c r="E572" i="1"/>
  <c r="D572" i="1"/>
  <c r="E571" i="1"/>
  <c r="D571" i="1"/>
  <c r="E570" i="1"/>
  <c r="D570" i="1"/>
  <c r="E569" i="1"/>
  <c r="D569" i="1"/>
  <c r="E568" i="1"/>
  <c r="D568" i="1"/>
  <c r="E567" i="1"/>
  <c r="D567" i="1"/>
  <c r="E566" i="1"/>
  <c r="D566" i="1"/>
  <c r="E565" i="1"/>
  <c r="D565" i="1"/>
  <c r="E564" i="1"/>
  <c r="D564" i="1"/>
  <c r="E563" i="1"/>
  <c r="D563" i="1"/>
  <c r="E562" i="1"/>
  <c r="D562" i="1"/>
  <c r="E561" i="1"/>
  <c r="D561" i="1"/>
  <c r="E560" i="1"/>
  <c r="D560" i="1"/>
  <c r="E559" i="1"/>
  <c r="D559" i="1"/>
  <c r="E558" i="1"/>
  <c r="D558" i="1"/>
  <c r="E557" i="1"/>
  <c r="D557" i="1"/>
  <c r="E556" i="1"/>
  <c r="D556" i="1"/>
  <c r="E555" i="1"/>
  <c r="D555" i="1"/>
  <c r="E554" i="1"/>
  <c r="D554" i="1"/>
  <c r="E553" i="1"/>
  <c r="D553" i="1"/>
  <c r="E552" i="1"/>
  <c r="D552" i="1"/>
  <c r="E551" i="1"/>
  <c r="D551" i="1"/>
  <c r="E550" i="1"/>
  <c r="D550" i="1"/>
  <c r="E549" i="1"/>
  <c r="D549" i="1"/>
  <c r="E548" i="1"/>
  <c r="D548" i="1"/>
  <c r="E547" i="1"/>
  <c r="D547" i="1"/>
  <c r="E546" i="1"/>
  <c r="D546" i="1"/>
  <c r="E545" i="1"/>
  <c r="D545" i="1"/>
  <c r="E544" i="1"/>
  <c r="D544" i="1"/>
  <c r="E543" i="1"/>
  <c r="D543" i="1"/>
  <c r="E542" i="1"/>
  <c r="D542" i="1"/>
  <c r="E541" i="1"/>
  <c r="D541" i="1"/>
  <c r="E540" i="1"/>
  <c r="D540" i="1"/>
  <c r="E539" i="1"/>
  <c r="D539" i="1"/>
  <c r="E538" i="1"/>
  <c r="D538" i="1"/>
  <c r="E537" i="1"/>
  <c r="D537" i="1"/>
  <c r="E536" i="1"/>
  <c r="D536" i="1"/>
  <c r="E535" i="1"/>
  <c r="D535" i="1"/>
  <c r="E534" i="1"/>
  <c r="D534" i="1"/>
  <c r="E533" i="1"/>
  <c r="D533" i="1"/>
  <c r="E532" i="1"/>
  <c r="D532" i="1"/>
  <c r="E531" i="1"/>
  <c r="D531" i="1"/>
  <c r="E530" i="1"/>
  <c r="D530" i="1"/>
  <c r="E529" i="1"/>
  <c r="D529" i="1"/>
  <c r="E528" i="1"/>
  <c r="D528" i="1"/>
  <c r="E527" i="1"/>
  <c r="D527" i="1"/>
  <c r="E526" i="1"/>
  <c r="D526" i="1"/>
  <c r="E525" i="1"/>
  <c r="D525" i="1"/>
  <c r="E524" i="1"/>
  <c r="D524" i="1"/>
  <c r="E523" i="1"/>
  <c r="D523" i="1"/>
  <c r="E522" i="1"/>
  <c r="D522" i="1"/>
  <c r="E521" i="1"/>
  <c r="D521" i="1"/>
  <c r="E520" i="1"/>
  <c r="D520" i="1"/>
  <c r="E519" i="1"/>
  <c r="D519" i="1"/>
  <c r="E518" i="1"/>
  <c r="D518" i="1"/>
  <c r="E517" i="1"/>
  <c r="D517" i="1"/>
  <c r="E516" i="1"/>
  <c r="D516" i="1"/>
  <c r="E515" i="1"/>
  <c r="D515" i="1"/>
  <c r="E514" i="1"/>
  <c r="D514" i="1"/>
  <c r="E513" i="1"/>
  <c r="D513" i="1"/>
  <c r="E512" i="1"/>
  <c r="D512" i="1"/>
  <c r="E511" i="1"/>
  <c r="D511" i="1"/>
  <c r="E510" i="1"/>
  <c r="D510" i="1"/>
  <c r="E509" i="1"/>
  <c r="D509" i="1"/>
  <c r="E508" i="1"/>
  <c r="D508" i="1"/>
  <c r="E507" i="1"/>
  <c r="D507" i="1"/>
  <c r="E506" i="1"/>
  <c r="D506" i="1"/>
  <c r="E505" i="1"/>
  <c r="D505" i="1"/>
  <c r="E504" i="1"/>
  <c r="D504" i="1"/>
  <c r="E503" i="1"/>
  <c r="D503" i="1"/>
  <c r="E502" i="1"/>
  <c r="D502" i="1"/>
  <c r="E501" i="1"/>
  <c r="D501" i="1"/>
  <c r="E500" i="1"/>
  <c r="D500" i="1"/>
  <c r="E499" i="1"/>
  <c r="D499" i="1"/>
  <c r="E498" i="1"/>
  <c r="D498" i="1"/>
  <c r="E497" i="1"/>
  <c r="D497" i="1"/>
  <c r="E496" i="1"/>
  <c r="D496" i="1"/>
  <c r="E495" i="1"/>
  <c r="D495" i="1"/>
  <c r="E494" i="1"/>
  <c r="D494" i="1"/>
  <c r="E493" i="1"/>
  <c r="D493" i="1"/>
  <c r="E492" i="1"/>
  <c r="D492" i="1"/>
  <c r="E491" i="1"/>
  <c r="D491" i="1"/>
  <c r="E490" i="1"/>
  <c r="D490" i="1"/>
  <c r="E489" i="1"/>
  <c r="D489" i="1"/>
  <c r="E488" i="1"/>
  <c r="D488" i="1"/>
  <c r="E487" i="1"/>
  <c r="D487" i="1"/>
  <c r="E486" i="1"/>
  <c r="D486" i="1"/>
  <c r="E485" i="1"/>
  <c r="D485" i="1"/>
  <c r="E484" i="1"/>
  <c r="D484" i="1"/>
  <c r="E483" i="1"/>
  <c r="D483" i="1"/>
  <c r="E482" i="1"/>
  <c r="D482" i="1"/>
  <c r="E481" i="1"/>
  <c r="D481" i="1"/>
  <c r="E480" i="1"/>
  <c r="D480" i="1"/>
  <c r="E479" i="1"/>
  <c r="D479" i="1"/>
  <c r="E478" i="1"/>
  <c r="D478" i="1"/>
  <c r="E477" i="1"/>
  <c r="D477" i="1"/>
  <c r="E476" i="1"/>
  <c r="D476" i="1"/>
  <c r="E475" i="1"/>
  <c r="D475" i="1"/>
  <c r="E474" i="1"/>
  <c r="D474" i="1"/>
  <c r="E473" i="1"/>
  <c r="D473" i="1"/>
  <c r="E472" i="1"/>
  <c r="D472" i="1"/>
  <c r="E471" i="1"/>
  <c r="D471" i="1"/>
  <c r="E470" i="1"/>
  <c r="D470" i="1"/>
  <c r="E469" i="1"/>
  <c r="D469" i="1"/>
  <c r="E468" i="1"/>
  <c r="D468" i="1"/>
  <c r="E467" i="1"/>
  <c r="D467" i="1"/>
  <c r="E466" i="1"/>
  <c r="D466" i="1"/>
  <c r="E465" i="1"/>
  <c r="D465" i="1"/>
  <c r="E464" i="1"/>
  <c r="D464" i="1"/>
  <c r="E463" i="1"/>
  <c r="D463" i="1"/>
  <c r="E462" i="1"/>
  <c r="D462" i="1"/>
  <c r="E461" i="1"/>
  <c r="D461" i="1"/>
  <c r="E460" i="1"/>
  <c r="D460" i="1"/>
  <c r="E459" i="1"/>
  <c r="D459" i="1"/>
  <c r="E458" i="1"/>
  <c r="D458" i="1"/>
  <c r="E457" i="1"/>
  <c r="D457" i="1"/>
  <c r="E456" i="1"/>
  <c r="D456" i="1"/>
  <c r="E455" i="1"/>
  <c r="D455" i="1"/>
  <c r="E454" i="1"/>
  <c r="D454" i="1"/>
  <c r="E453" i="1"/>
  <c r="D453" i="1"/>
  <c r="E452" i="1"/>
  <c r="D452" i="1"/>
  <c r="E451" i="1"/>
  <c r="D451" i="1"/>
  <c r="E450" i="1"/>
  <c r="D450" i="1"/>
  <c r="E449" i="1"/>
  <c r="D449" i="1"/>
  <c r="E448" i="1"/>
  <c r="D448" i="1"/>
  <c r="E447" i="1"/>
  <c r="D447" i="1"/>
  <c r="E446" i="1"/>
  <c r="D446" i="1"/>
  <c r="E445" i="1"/>
  <c r="D445" i="1"/>
  <c r="E444" i="1"/>
  <c r="D444" i="1"/>
  <c r="E443" i="1"/>
  <c r="D443" i="1"/>
  <c r="E442" i="1"/>
  <c r="D442" i="1"/>
  <c r="E441" i="1"/>
  <c r="D441" i="1"/>
  <c r="E440" i="1"/>
  <c r="D440" i="1"/>
  <c r="E439" i="1"/>
  <c r="D439" i="1"/>
  <c r="E438" i="1"/>
  <c r="D438" i="1"/>
  <c r="E437" i="1"/>
  <c r="D437" i="1"/>
  <c r="E436" i="1"/>
  <c r="D436" i="1"/>
  <c r="E435" i="1"/>
  <c r="D435" i="1"/>
  <c r="E434" i="1"/>
  <c r="D434" i="1"/>
  <c r="E433" i="1"/>
  <c r="D433" i="1"/>
  <c r="E432" i="1"/>
  <c r="D432" i="1"/>
  <c r="E431" i="1"/>
  <c r="D431" i="1"/>
  <c r="E430" i="1"/>
  <c r="D430" i="1"/>
  <c r="E429" i="1"/>
  <c r="D429" i="1"/>
  <c r="E428" i="1"/>
  <c r="D428" i="1"/>
  <c r="E427" i="1"/>
  <c r="D427" i="1"/>
  <c r="E426" i="1"/>
  <c r="D426" i="1"/>
  <c r="E425" i="1"/>
  <c r="D425" i="1"/>
  <c r="E424" i="1"/>
  <c r="D424" i="1"/>
  <c r="E423" i="1"/>
  <c r="D423" i="1"/>
  <c r="E422" i="1"/>
  <c r="D422" i="1"/>
  <c r="E421" i="1"/>
  <c r="D421" i="1"/>
  <c r="E420" i="1"/>
  <c r="D420" i="1"/>
  <c r="E419" i="1"/>
  <c r="D419" i="1"/>
  <c r="E418" i="1"/>
  <c r="D418" i="1"/>
  <c r="E417" i="1"/>
  <c r="D417" i="1"/>
  <c r="E416" i="1"/>
  <c r="D416" i="1"/>
  <c r="E415" i="1"/>
  <c r="D415" i="1"/>
  <c r="E414" i="1"/>
  <c r="D414" i="1"/>
  <c r="E413" i="1"/>
  <c r="D413" i="1"/>
  <c r="E412" i="1"/>
  <c r="D412" i="1"/>
  <c r="E411" i="1"/>
  <c r="D411" i="1"/>
  <c r="E410" i="1"/>
  <c r="D410" i="1"/>
  <c r="E409" i="1"/>
  <c r="D409" i="1"/>
  <c r="E408" i="1"/>
  <c r="D408" i="1"/>
  <c r="E407" i="1"/>
  <c r="D407" i="1"/>
  <c r="E406" i="1"/>
  <c r="D406" i="1"/>
  <c r="E405" i="1"/>
  <c r="D405" i="1"/>
  <c r="E404" i="1"/>
  <c r="D404" i="1"/>
  <c r="E403" i="1"/>
  <c r="D403" i="1"/>
  <c r="E402" i="1"/>
  <c r="D402" i="1"/>
  <c r="E401" i="1"/>
  <c r="D401" i="1"/>
  <c r="E400" i="1"/>
  <c r="D400" i="1"/>
  <c r="E399" i="1"/>
  <c r="D399" i="1"/>
  <c r="E398" i="1"/>
  <c r="D398" i="1"/>
  <c r="E397" i="1"/>
  <c r="D397" i="1"/>
  <c r="E396" i="1"/>
  <c r="D396" i="1"/>
  <c r="E395" i="1"/>
  <c r="D395" i="1"/>
  <c r="E394" i="1"/>
  <c r="D394" i="1"/>
  <c r="E393" i="1"/>
  <c r="D393" i="1"/>
  <c r="E392" i="1"/>
  <c r="D392" i="1"/>
  <c r="E391" i="1"/>
  <c r="D391" i="1"/>
  <c r="E390" i="1"/>
  <c r="D390" i="1"/>
  <c r="E389" i="1"/>
  <c r="D389" i="1"/>
  <c r="E388" i="1"/>
  <c r="D388" i="1"/>
  <c r="E387" i="1"/>
  <c r="D387" i="1"/>
  <c r="E386" i="1"/>
  <c r="D386" i="1"/>
  <c r="E385" i="1"/>
  <c r="D385" i="1"/>
  <c r="E384" i="1"/>
  <c r="D384" i="1"/>
  <c r="E383" i="1"/>
  <c r="D383" i="1"/>
  <c r="E382" i="1"/>
  <c r="D382" i="1"/>
  <c r="E381" i="1"/>
  <c r="D381" i="1"/>
  <c r="E380" i="1"/>
  <c r="D380" i="1"/>
  <c r="E379" i="1"/>
  <c r="D379" i="1"/>
  <c r="E378" i="1"/>
  <c r="D378" i="1"/>
  <c r="E377" i="1"/>
  <c r="D377" i="1"/>
  <c r="E376" i="1"/>
  <c r="D376" i="1"/>
  <c r="E375" i="1"/>
  <c r="D375" i="1"/>
  <c r="E374" i="1"/>
  <c r="D374" i="1"/>
  <c r="E373" i="1"/>
  <c r="D373" i="1"/>
  <c r="E372" i="1"/>
  <c r="D372" i="1"/>
  <c r="E371" i="1"/>
  <c r="D371" i="1"/>
  <c r="E370" i="1"/>
  <c r="D370" i="1"/>
  <c r="E369" i="1"/>
  <c r="D369" i="1"/>
  <c r="E368" i="1"/>
  <c r="D368" i="1"/>
  <c r="E367" i="1"/>
  <c r="D367" i="1"/>
  <c r="E366" i="1"/>
  <c r="D366" i="1"/>
  <c r="E365" i="1"/>
  <c r="D365" i="1"/>
  <c r="E364" i="1"/>
  <c r="D364" i="1"/>
  <c r="E363" i="1"/>
  <c r="D363" i="1"/>
  <c r="E362" i="1"/>
  <c r="D362" i="1"/>
  <c r="E361" i="1"/>
  <c r="D361" i="1"/>
  <c r="E360" i="1"/>
  <c r="D360" i="1"/>
  <c r="E359" i="1"/>
  <c r="D359" i="1"/>
  <c r="E358" i="1"/>
  <c r="D358" i="1"/>
  <c r="E357" i="1"/>
  <c r="D357" i="1"/>
  <c r="E356" i="1"/>
  <c r="D356" i="1"/>
  <c r="E355" i="1"/>
  <c r="D355" i="1"/>
  <c r="E354" i="1"/>
  <c r="D354" i="1"/>
  <c r="E353" i="1"/>
  <c r="D353" i="1"/>
  <c r="E352" i="1"/>
  <c r="D352" i="1"/>
  <c r="E351" i="1"/>
  <c r="D351" i="1"/>
  <c r="E350" i="1"/>
  <c r="D350" i="1"/>
  <c r="E349" i="1"/>
  <c r="D349" i="1"/>
  <c r="E348" i="1"/>
  <c r="D348" i="1"/>
  <c r="E347" i="1"/>
  <c r="D347" i="1"/>
  <c r="E346" i="1"/>
  <c r="D346" i="1"/>
  <c r="E345" i="1"/>
  <c r="D345" i="1"/>
  <c r="E344" i="1"/>
  <c r="D344" i="1"/>
  <c r="E343" i="1"/>
  <c r="D343" i="1"/>
  <c r="E342" i="1"/>
  <c r="D342" i="1"/>
  <c r="E341" i="1"/>
  <c r="D341" i="1"/>
  <c r="E340" i="1"/>
  <c r="D340" i="1"/>
  <c r="E339" i="1"/>
  <c r="D339" i="1"/>
  <c r="E338" i="1"/>
  <c r="D338" i="1"/>
  <c r="E337" i="1"/>
  <c r="D337" i="1"/>
  <c r="E336" i="1"/>
  <c r="D336" i="1"/>
  <c r="E335" i="1"/>
  <c r="D335" i="1"/>
  <c r="E334" i="1"/>
  <c r="D334" i="1"/>
  <c r="E333" i="1"/>
  <c r="D333" i="1"/>
  <c r="E332" i="1"/>
  <c r="D332" i="1"/>
  <c r="E331" i="1"/>
  <c r="D331" i="1"/>
  <c r="E330" i="1"/>
  <c r="D330" i="1"/>
  <c r="E329" i="1"/>
  <c r="D329" i="1"/>
  <c r="E328" i="1"/>
  <c r="D328" i="1"/>
  <c r="E327" i="1"/>
  <c r="D327" i="1"/>
  <c r="E326" i="1"/>
  <c r="D326" i="1"/>
  <c r="E325" i="1"/>
  <c r="D325" i="1"/>
  <c r="E324" i="1"/>
  <c r="D324" i="1"/>
  <c r="E323" i="1"/>
  <c r="D323" i="1"/>
  <c r="E322" i="1"/>
  <c r="D322" i="1"/>
  <c r="E321" i="1"/>
  <c r="D321" i="1"/>
  <c r="E320" i="1"/>
  <c r="D320" i="1"/>
  <c r="E319" i="1"/>
  <c r="D319" i="1"/>
  <c r="E318" i="1"/>
  <c r="D318" i="1"/>
  <c r="E317" i="1"/>
  <c r="D317" i="1"/>
  <c r="E316" i="1"/>
  <c r="D316" i="1"/>
  <c r="E315" i="1"/>
  <c r="D315" i="1"/>
  <c r="E314" i="1"/>
  <c r="D314" i="1"/>
  <c r="E313" i="1"/>
  <c r="D313" i="1"/>
  <c r="E312" i="1"/>
  <c r="D312" i="1"/>
  <c r="E311" i="1"/>
  <c r="D311" i="1"/>
  <c r="E310" i="1"/>
  <c r="D310" i="1"/>
  <c r="E309" i="1"/>
  <c r="D309" i="1"/>
  <c r="E308" i="1"/>
  <c r="D308" i="1"/>
  <c r="E307" i="1"/>
  <c r="D307" i="1"/>
  <c r="E306" i="1"/>
  <c r="D306" i="1"/>
  <c r="E305" i="1"/>
  <c r="D305" i="1"/>
  <c r="E304" i="1"/>
  <c r="D304" i="1"/>
  <c r="E303" i="1"/>
  <c r="D303" i="1"/>
  <c r="E302" i="1"/>
  <c r="D302" i="1"/>
  <c r="E301" i="1"/>
  <c r="D301" i="1"/>
  <c r="E300" i="1"/>
  <c r="D300" i="1"/>
  <c r="E299" i="1"/>
  <c r="D299" i="1"/>
  <c r="E298" i="1"/>
  <c r="D298" i="1"/>
  <c r="E297" i="1"/>
  <c r="D297" i="1"/>
  <c r="E296" i="1"/>
  <c r="D296" i="1"/>
  <c r="E295" i="1"/>
  <c r="D295" i="1"/>
  <c r="E294" i="1"/>
  <c r="D294" i="1"/>
  <c r="E293" i="1"/>
  <c r="D293" i="1"/>
  <c r="E292" i="1"/>
  <c r="D292" i="1"/>
  <c r="E291" i="1"/>
  <c r="D291" i="1"/>
  <c r="E290" i="1"/>
  <c r="D290" i="1"/>
  <c r="E289" i="1"/>
  <c r="D289" i="1"/>
  <c r="E288" i="1"/>
  <c r="D288" i="1"/>
  <c r="E287" i="1"/>
  <c r="D287" i="1"/>
  <c r="E286" i="1"/>
  <c r="D286" i="1"/>
  <c r="E285" i="1"/>
  <c r="D285" i="1"/>
  <c r="E284" i="1"/>
  <c r="D284" i="1"/>
  <c r="E283" i="1"/>
  <c r="D283" i="1"/>
  <c r="E282" i="1"/>
  <c r="D282" i="1"/>
  <c r="E281" i="1"/>
  <c r="D281" i="1"/>
  <c r="E280" i="1"/>
  <c r="D280" i="1"/>
  <c r="E279" i="1"/>
  <c r="D279" i="1"/>
  <c r="E278" i="1"/>
  <c r="D278" i="1"/>
  <c r="E277" i="1"/>
  <c r="D277" i="1"/>
  <c r="E276" i="1"/>
  <c r="D276" i="1"/>
  <c r="E275" i="1"/>
  <c r="D275" i="1"/>
  <c r="E274" i="1"/>
  <c r="D274" i="1"/>
  <c r="E273" i="1"/>
  <c r="D273" i="1"/>
  <c r="E272" i="1"/>
  <c r="D272" i="1"/>
  <c r="E271" i="1"/>
  <c r="D271" i="1"/>
  <c r="E270" i="1"/>
  <c r="D270" i="1"/>
  <c r="E269" i="1"/>
  <c r="D269" i="1"/>
  <c r="E268" i="1"/>
  <c r="D268" i="1"/>
  <c r="E267" i="1"/>
  <c r="D267" i="1"/>
  <c r="E266" i="1"/>
  <c r="D266" i="1"/>
  <c r="E265" i="1"/>
  <c r="D265" i="1"/>
  <c r="E264" i="1"/>
  <c r="D264" i="1"/>
  <c r="E263" i="1"/>
  <c r="D263" i="1"/>
  <c r="E262" i="1"/>
  <c r="D262" i="1"/>
  <c r="E261" i="1"/>
  <c r="D261" i="1"/>
  <c r="E260" i="1"/>
  <c r="D260" i="1"/>
  <c r="E259" i="1"/>
  <c r="D259" i="1"/>
  <c r="E258" i="1"/>
  <c r="D258" i="1"/>
  <c r="E257" i="1"/>
  <c r="D257" i="1"/>
  <c r="E256" i="1"/>
  <c r="D256" i="1"/>
  <c r="E255" i="1"/>
  <c r="D255" i="1"/>
  <c r="E254" i="1"/>
  <c r="D254" i="1"/>
  <c r="E253" i="1"/>
  <c r="D253" i="1"/>
  <c r="E252" i="1"/>
  <c r="D252" i="1"/>
  <c r="E251" i="1"/>
  <c r="D251" i="1"/>
  <c r="E250" i="1"/>
  <c r="D250" i="1"/>
  <c r="E249" i="1"/>
  <c r="D249" i="1"/>
  <c r="E248" i="1"/>
  <c r="D248" i="1"/>
  <c r="E247" i="1"/>
  <c r="D247" i="1"/>
  <c r="E246" i="1"/>
  <c r="D246" i="1"/>
  <c r="E245" i="1"/>
  <c r="D245" i="1"/>
  <c r="E244" i="1"/>
  <c r="D244" i="1"/>
  <c r="E243" i="1"/>
  <c r="D243" i="1"/>
  <c r="E242" i="1"/>
  <c r="D242" i="1"/>
  <c r="E241" i="1"/>
  <c r="D241" i="1"/>
  <c r="E240" i="1"/>
  <c r="D240" i="1"/>
  <c r="E239" i="1"/>
  <c r="D239" i="1"/>
  <c r="E238" i="1"/>
  <c r="D238" i="1"/>
  <c r="E237" i="1"/>
  <c r="D237" i="1"/>
  <c r="E236" i="1"/>
  <c r="D236" i="1"/>
  <c r="E235" i="1"/>
  <c r="D235" i="1"/>
  <c r="E234" i="1"/>
  <c r="D234" i="1"/>
  <c r="E233" i="1"/>
  <c r="D233" i="1"/>
  <c r="E232" i="1"/>
  <c r="D232" i="1"/>
  <c r="E231" i="1"/>
  <c r="D231" i="1"/>
  <c r="E230" i="1"/>
  <c r="D230" i="1"/>
  <c r="E229" i="1"/>
  <c r="D229" i="1"/>
  <c r="E228" i="1"/>
  <c r="D228" i="1"/>
  <c r="E227" i="1"/>
  <c r="D227" i="1"/>
  <c r="E226" i="1"/>
  <c r="D226" i="1"/>
  <c r="E225" i="1"/>
  <c r="D225" i="1"/>
  <c r="E224" i="1"/>
  <c r="D224" i="1"/>
  <c r="E223" i="1"/>
  <c r="D223" i="1"/>
  <c r="E222" i="1"/>
  <c r="D222" i="1"/>
  <c r="E221" i="1"/>
  <c r="D221" i="1"/>
  <c r="E220" i="1"/>
  <c r="D220" i="1"/>
  <c r="E219" i="1"/>
  <c r="D219" i="1"/>
  <c r="E218" i="1"/>
  <c r="D218" i="1"/>
  <c r="E217" i="1"/>
  <c r="D217" i="1"/>
  <c r="E216" i="1"/>
  <c r="D216" i="1"/>
  <c r="E215" i="1"/>
  <c r="D215" i="1"/>
  <c r="E214" i="1"/>
  <c r="D214" i="1"/>
  <c r="E213" i="1"/>
  <c r="D213" i="1"/>
  <c r="E212" i="1"/>
  <c r="D212" i="1"/>
  <c r="E211" i="1"/>
  <c r="D211" i="1"/>
  <c r="E210" i="1"/>
  <c r="D210" i="1"/>
  <c r="E209" i="1"/>
  <c r="D209" i="1"/>
  <c r="E208" i="1"/>
  <c r="D208" i="1"/>
  <c r="E207" i="1"/>
  <c r="D207" i="1"/>
  <c r="E206" i="1"/>
  <c r="D206" i="1"/>
  <c r="E205" i="1"/>
  <c r="D205" i="1"/>
  <c r="E204" i="1"/>
  <c r="D204" i="1"/>
  <c r="E203" i="1"/>
  <c r="D203" i="1"/>
  <c r="E202" i="1"/>
  <c r="D202" i="1"/>
  <c r="E201" i="1"/>
  <c r="D201" i="1"/>
  <c r="E200" i="1"/>
  <c r="D200" i="1"/>
  <c r="E199" i="1"/>
  <c r="D199" i="1"/>
  <c r="E198" i="1"/>
  <c r="D198" i="1"/>
  <c r="E197" i="1"/>
  <c r="D197" i="1"/>
  <c r="E196" i="1"/>
  <c r="D196" i="1"/>
  <c r="E195" i="1"/>
  <c r="D195" i="1"/>
  <c r="E194" i="1"/>
  <c r="D194" i="1"/>
  <c r="E193" i="1"/>
  <c r="D193" i="1"/>
  <c r="E192" i="1"/>
  <c r="D192" i="1"/>
  <c r="E191" i="1"/>
  <c r="D191" i="1"/>
  <c r="E190" i="1"/>
  <c r="D190" i="1"/>
  <c r="E189" i="1"/>
  <c r="D189" i="1"/>
  <c r="E188" i="1"/>
  <c r="D188" i="1"/>
  <c r="E187" i="1"/>
  <c r="D187" i="1"/>
  <c r="E186" i="1"/>
  <c r="D186" i="1"/>
  <c r="E185" i="1"/>
  <c r="D185" i="1"/>
  <c r="E184" i="1"/>
  <c r="D184" i="1"/>
  <c r="E183" i="1"/>
  <c r="D183" i="1"/>
  <c r="E182" i="1"/>
  <c r="D182" i="1"/>
  <c r="E181" i="1"/>
  <c r="D181" i="1"/>
  <c r="E180" i="1"/>
  <c r="D180" i="1"/>
  <c r="E179" i="1"/>
  <c r="D179" i="1"/>
  <c r="E178" i="1"/>
  <c r="D178" i="1"/>
  <c r="E177" i="1"/>
  <c r="D177" i="1"/>
  <c r="E176" i="1"/>
  <c r="D176" i="1"/>
  <c r="E175" i="1"/>
  <c r="D175" i="1"/>
  <c r="E174" i="1"/>
  <c r="D174" i="1"/>
  <c r="E173" i="1"/>
  <c r="D173" i="1"/>
  <c r="E172" i="1"/>
  <c r="D172" i="1"/>
  <c r="E171" i="1"/>
  <c r="D171" i="1"/>
  <c r="E170" i="1"/>
  <c r="D170" i="1"/>
  <c r="E169" i="1"/>
  <c r="D169" i="1"/>
  <c r="E168" i="1"/>
  <c r="D168" i="1"/>
  <c r="E167" i="1"/>
  <c r="D167" i="1"/>
  <c r="E166" i="1"/>
  <c r="D166" i="1"/>
  <c r="E165" i="1"/>
  <c r="D165" i="1"/>
  <c r="E164" i="1"/>
  <c r="D164" i="1"/>
  <c r="E163" i="1"/>
  <c r="D163" i="1"/>
  <c r="E162" i="1"/>
  <c r="D162" i="1"/>
  <c r="E161" i="1"/>
  <c r="D161" i="1"/>
  <c r="E160" i="1"/>
  <c r="D160" i="1"/>
  <c r="E159" i="1"/>
  <c r="D159" i="1"/>
  <c r="E158" i="1"/>
  <c r="D158" i="1"/>
  <c r="E157" i="1"/>
  <c r="D157" i="1"/>
  <c r="E156" i="1"/>
  <c r="D156" i="1"/>
  <c r="E155" i="1"/>
  <c r="D155" i="1"/>
  <c r="E154" i="1"/>
  <c r="D154" i="1"/>
  <c r="E153" i="1"/>
  <c r="D153" i="1"/>
  <c r="E152" i="1"/>
  <c r="D152" i="1"/>
  <c r="E151" i="1"/>
  <c r="D151" i="1"/>
  <c r="E150" i="1"/>
  <c r="D150" i="1"/>
  <c r="E149" i="1"/>
  <c r="D149" i="1"/>
  <c r="E148" i="1"/>
  <c r="D148" i="1"/>
  <c r="E147" i="1"/>
  <c r="D147" i="1"/>
  <c r="E146" i="1"/>
  <c r="D146" i="1"/>
  <c r="E145" i="1"/>
  <c r="D145" i="1"/>
  <c r="E144" i="1"/>
  <c r="D144" i="1"/>
  <c r="E143" i="1"/>
  <c r="D143" i="1"/>
  <c r="E142" i="1"/>
  <c r="D142" i="1"/>
  <c r="E141" i="1"/>
  <c r="D141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  <c r="E131" i="1"/>
  <c r="D131" i="1"/>
  <c r="E130" i="1"/>
  <c r="D130" i="1"/>
  <c r="E129" i="1"/>
  <c r="D129" i="1"/>
  <c r="E128" i="1"/>
  <c r="D128" i="1"/>
  <c r="E127" i="1"/>
  <c r="D127" i="1"/>
  <c r="E126" i="1"/>
  <c r="D126" i="1"/>
  <c r="E125" i="1"/>
  <c r="D125" i="1"/>
  <c r="E124" i="1"/>
  <c r="D124" i="1"/>
  <c r="E123" i="1"/>
  <c r="D123" i="1"/>
  <c r="E122" i="1"/>
  <c r="D122" i="1"/>
  <c r="E121" i="1"/>
  <c r="D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6" i="1"/>
  <c r="D96" i="1"/>
  <c r="E95" i="1"/>
  <c r="D95" i="1"/>
  <c r="E94" i="1"/>
  <c r="D94" i="1"/>
  <c r="E93" i="1"/>
  <c r="D93" i="1"/>
  <c r="E92" i="1"/>
  <c r="D92" i="1"/>
  <c r="E91" i="1"/>
  <c r="D91" i="1"/>
  <c r="E90" i="1"/>
  <c r="D90" i="1"/>
  <c r="E89" i="1"/>
  <c r="D89" i="1"/>
  <c r="E88" i="1"/>
  <c r="D88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D66" i="1"/>
  <c r="E65" i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H4" i="1" l="1"/>
  <c r="F42" i="1" s="1"/>
  <c r="H14" i="1"/>
  <c r="H15" i="1"/>
  <c r="H8" i="1"/>
  <c r="H9" i="1" s="1"/>
  <c r="F1577" i="1"/>
  <c r="F1724" i="1"/>
  <c r="F2426" i="1"/>
  <c r="F2450" i="1"/>
  <c r="F1292" i="1"/>
  <c r="F1340" i="1"/>
  <c r="F1787" i="1"/>
  <c r="F1808" i="1"/>
  <c r="F3261" i="1"/>
  <c r="F3279" i="1"/>
  <c r="F3414" i="1"/>
  <c r="F3465" i="1"/>
  <c r="F3468" i="1"/>
  <c r="F3558" i="1"/>
  <c r="F3621" i="1"/>
  <c r="F3633" i="1"/>
  <c r="F3004" i="1"/>
  <c r="F3025" i="1"/>
  <c r="F3034" i="1"/>
  <c r="F3154" i="1"/>
  <c r="F3220" i="1"/>
  <c r="F3229" i="1"/>
  <c r="F3319" i="1"/>
  <c r="F3364" i="1"/>
  <c r="F3367" i="1"/>
  <c r="F2654" i="1"/>
  <c r="F2741" i="1"/>
  <c r="F2750" i="1"/>
  <c r="F2807" i="1"/>
  <c r="F2822" i="1"/>
  <c r="F2831" i="1"/>
  <c r="F2885" i="1"/>
  <c r="F2927" i="1"/>
  <c r="F2930" i="1"/>
  <c r="F2981" i="1"/>
  <c r="F3005" i="1"/>
  <c r="F3011" i="1"/>
  <c r="F3056" i="1"/>
  <c r="F3092" i="1"/>
  <c r="F3095" i="1"/>
  <c r="F3161" i="1"/>
  <c r="F3167" i="1"/>
  <c r="F3176" i="1"/>
  <c r="F3239" i="1"/>
  <c r="F3272" i="1"/>
  <c r="F3275" i="1"/>
  <c r="F3326" i="1"/>
  <c r="F3353" i="1"/>
  <c r="F3356" i="1"/>
  <c r="F3395" i="1"/>
  <c r="F3431" i="1"/>
  <c r="F3434" i="1"/>
  <c r="F3726" i="1"/>
  <c r="F3741" i="1"/>
  <c r="F3744" i="1"/>
  <c r="F3789" i="1"/>
  <c r="F3825" i="1"/>
  <c r="F3831" i="1"/>
  <c r="F3870" i="1"/>
  <c r="F3891" i="1"/>
  <c r="F3894" i="1"/>
  <c r="F3933" i="1"/>
  <c r="F3963" i="1"/>
  <c r="F3966" i="1"/>
  <c r="F4020" i="1"/>
  <c r="F4029" i="1"/>
  <c r="F4032" i="1"/>
  <c r="F4086" i="1"/>
  <c r="F3439" i="1"/>
  <c r="F3445" i="1"/>
  <c r="F3469" i="1"/>
  <c r="F3481" i="1"/>
  <c r="F3484" i="1"/>
  <c r="F3505" i="1"/>
  <c r="F3523" i="1"/>
  <c r="F3526" i="1"/>
  <c r="F3547" i="1"/>
  <c r="F3556" i="1"/>
  <c r="F3559" i="1"/>
  <c r="F3580" i="1"/>
  <c r="F3598" i="1"/>
  <c r="F3601" i="1"/>
  <c r="F3625" i="1"/>
  <c r="F3634" i="1"/>
  <c r="F3637" i="1"/>
  <c r="F3661" i="1"/>
  <c r="F3679" i="1"/>
  <c r="F3682" i="1"/>
  <c r="F3703" i="1"/>
  <c r="F3709" i="1"/>
  <c r="F3718" i="1"/>
  <c r="F3739" i="1"/>
  <c r="F3742" i="1"/>
  <c r="F3754" i="1"/>
  <c r="F3760" i="1"/>
  <c r="F3781" i="1"/>
  <c r="F3787" i="1"/>
  <c r="F3790" i="1"/>
  <c r="F3793" i="1"/>
  <c r="F3814" i="1"/>
  <c r="F3817" i="1"/>
  <c r="F3832" i="1"/>
  <c r="F3835" i="1"/>
  <c r="F3859" i="1"/>
  <c r="F3862" i="1"/>
  <c r="F3868" i="1"/>
  <c r="F3871" i="1"/>
  <c r="F3895" i="1"/>
  <c r="F3898" i="1"/>
  <c r="F3913" i="1"/>
  <c r="F3916" i="1"/>
  <c r="F3458" i="1"/>
  <c r="F3461" i="1"/>
  <c r="F3464" i="1"/>
  <c r="F3470" i="1"/>
  <c r="F3491" i="1"/>
  <c r="F3497" i="1"/>
  <c r="F3509" i="1"/>
  <c r="F3512" i="1"/>
  <c r="F3533" i="1"/>
  <c r="F3542" i="1"/>
  <c r="F3545" i="1"/>
  <c r="F3548" i="1"/>
  <c r="F3569" i="1"/>
  <c r="F3572" i="1"/>
  <c r="F3584" i="1"/>
  <c r="F3587" i="1"/>
  <c r="F3605" i="1"/>
  <c r="F3608" i="1"/>
  <c r="F3614" i="1"/>
  <c r="F3617" i="1"/>
  <c r="F3635" i="1"/>
  <c r="F3638" i="1"/>
  <c r="F3650" i="1"/>
  <c r="F3653" i="1"/>
  <c r="F3671" i="1"/>
  <c r="F3674" i="1"/>
  <c r="F3677" i="1"/>
  <c r="F3680" i="1"/>
  <c r="F3698" i="1"/>
  <c r="F3704" i="1"/>
  <c r="F3713" i="1"/>
  <c r="F3716" i="1"/>
  <c r="F3734" i="1"/>
  <c r="F3740" i="1"/>
  <c r="F3743" i="1"/>
  <c r="F3746" i="1"/>
  <c r="F3764" i="1"/>
  <c r="F3767" i="1"/>
  <c r="F3779" i="1"/>
  <c r="F3782" i="1"/>
  <c r="F3800" i="1"/>
  <c r="F3803" i="1"/>
  <c r="F3806" i="1"/>
  <c r="F3812" i="1"/>
  <c r="F3830" i="1"/>
  <c r="F3833" i="1"/>
  <c r="F3842" i="1"/>
  <c r="F3848" i="1"/>
  <c r="F3866" i="1"/>
  <c r="F3869" i="1"/>
  <c r="F3872" i="1"/>
  <c r="F3875" i="1"/>
  <c r="F3893" i="1"/>
  <c r="F3896" i="1"/>
  <c r="F3908" i="1"/>
  <c r="F3911" i="1"/>
  <c r="F3929" i="1"/>
  <c r="F3932" i="1"/>
  <c r="F3938" i="1"/>
  <c r="F3941" i="1"/>
  <c r="F3959" i="1"/>
  <c r="F3962" i="1"/>
  <c r="F3974" i="1"/>
  <c r="F3977" i="1"/>
  <c r="F3995" i="1"/>
  <c r="F3998" i="1"/>
  <c r="F4001" i="1"/>
  <c r="F4004" i="1"/>
  <c r="F4022" i="1"/>
  <c r="F4028" i="1"/>
  <c r="F4037" i="1"/>
  <c r="F4040" i="1"/>
  <c r="F3946" i="1"/>
  <c r="F3952" i="1"/>
  <c r="F3955" i="1"/>
  <c r="F3958" i="1"/>
  <c r="F3976" i="1"/>
  <c r="F3979" i="1"/>
  <c r="F3982" i="1"/>
  <c r="F3988" i="1"/>
  <c r="F3997" i="1"/>
  <c r="F4000" i="1"/>
  <c r="F4006" i="1"/>
  <c r="F4009" i="1"/>
  <c r="F4018" i="1"/>
  <c r="F4024" i="1"/>
  <c r="F4027" i="1"/>
  <c r="F4030" i="1"/>
  <c r="F4042" i="1"/>
  <c r="F4045" i="1"/>
  <c r="F4048" i="1"/>
  <c r="F4051" i="1"/>
  <c r="F4060" i="1"/>
  <c r="F4063" i="1"/>
  <c r="F4066" i="1"/>
  <c r="F4069" i="1"/>
  <c r="F4078" i="1"/>
  <c r="F4081" i="1"/>
  <c r="F4084" i="1"/>
  <c r="F4087" i="1"/>
  <c r="F4096" i="1"/>
  <c r="F4099" i="1"/>
  <c r="F4102" i="1"/>
  <c r="F4105" i="1"/>
  <c r="F4114" i="1"/>
  <c r="F4117" i="1"/>
  <c r="F4120" i="1"/>
  <c r="F4123" i="1"/>
  <c r="F4132" i="1"/>
  <c r="F4135" i="1"/>
  <c r="F4138" i="1"/>
  <c r="F4141" i="1"/>
  <c r="F4150" i="1"/>
  <c r="F4153" i="1"/>
  <c r="F4156" i="1"/>
  <c r="F4159" i="1"/>
  <c r="F4168" i="1"/>
  <c r="F4171" i="1"/>
  <c r="F4174" i="1"/>
  <c r="F4177" i="1"/>
  <c r="F4186" i="1"/>
  <c r="F4049" i="1"/>
  <c r="F4052" i="1"/>
  <c r="F4055" i="1"/>
  <c r="F4064" i="1"/>
  <c r="F4067" i="1"/>
  <c r="F4070" i="1"/>
  <c r="F4073" i="1"/>
  <c r="F4082" i="1"/>
  <c r="F4085" i="1"/>
  <c r="F4088" i="1"/>
  <c r="F4091" i="1"/>
  <c r="F4100" i="1"/>
  <c r="F4103" i="1"/>
  <c r="F4106" i="1"/>
  <c r="F4109" i="1"/>
  <c r="F4118" i="1"/>
  <c r="F4121" i="1"/>
  <c r="F4124" i="1"/>
  <c r="F4127" i="1"/>
  <c r="F4136" i="1"/>
  <c r="F4139" i="1"/>
  <c r="F4142" i="1"/>
  <c r="F4145" i="1"/>
  <c r="F4154" i="1"/>
  <c r="F4157" i="1"/>
  <c r="F4160" i="1"/>
  <c r="F4163" i="1"/>
  <c r="F4172" i="1"/>
  <c r="F4175" i="1"/>
  <c r="F4178" i="1"/>
  <c r="F4181" i="1"/>
  <c r="F4104" i="1"/>
  <c r="F4107" i="1"/>
  <c r="F4110" i="1"/>
  <c r="F4113" i="1"/>
  <c r="F4122" i="1"/>
  <c r="F4125" i="1"/>
  <c r="F4128" i="1"/>
  <c r="F4131" i="1"/>
  <c r="F4140" i="1"/>
  <c r="F4143" i="1"/>
  <c r="F4146" i="1"/>
  <c r="F4149" i="1"/>
  <c r="F4158" i="1"/>
  <c r="F4161" i="1"/>
  <c r="F4164" i="1"/>
  <c r="F4167" i="1"/>
  <c r="F4176" i="1"/>
  <c r="F4179" i="1"/>
  <c r="F4182" i="1"/>
  <c r="F4185" i="1"/>
  <c r="H7" i="1"/>
  <c r="F2105" i="1" l="1"/>
  <c r="F1706" i="1"/>
  <c r="F974" i="1"/>
  <c r="F2315" i="1"/>
  <c r="F2809" i="1"/>
  <c r="F4173" i="1"/>
  <c r="F4155" i="1"/>
  <c r="F4137" i="1"/>
  <c r="F4119" i="1"/>
  <c r="F4101" i="1"/>
  <c r="F4169" i="1"/>
  <c r="F4151" i="1"/>
  <c r="F4133" i="1"/>
  <c r="F4115" i="1"/>
  <c r="F4097" i="1"/>
  <c r="F4079" i="1"/>
  <c r="F4061" i="1"/>
  <c r="F4183" i="1"/>
  <c r="F4165" i="1"/>
  <c r="F4147" i="1"/>
  <c r="F4129" i="1"/>
  <c r="F4111" i="1"/>
  <c r="F4093" i="1"/>
  <c r="F4075" i="1"/>
  <c r="F4057" i="1"/>
  <c r="F4036" i="1"/>
  <c r="F4015" i="1"/>
  <c r="F3994" i="1"/>
  <c r="F3973" i="1"/>
  <c r="F3937" i="1"/>
  <c r="F4019" i="1"/>
  <c r="F3983" i="1"/>
  <c r="F3956" i="1"/>
  <c r="F3920" i="1"/>
  <c r="F3890" i="1"/>
  <c r="F3854" i="1"/>
  <c r="F3824" i="1"/>
  <c r="F3788" i="1"/>
  <c r="F3761" i="1"/>
  <c r="F3725" i="1"/>
  <c r="F3695" i="1"/>
  <c r="F3659" i="1"/>
  <c r="F3632" i="1"/>
  <c r="F3596" i="1"/>
  <c r="F3566" i="1"/>
  <c r="F3524" i="1"/>
  <c r="F3488" i="1"/>
  <c r="F3922" i="1"/>
  <c r="F3889" i="1"/>
  <c r="F3847" i="1"/>
  <c r="F3811" i="1"/>
  <c r="F3769" i="1"/>
  <c r="F3733" i="1"/>
  <c r="F3688" i="1"/>
  <c r="F3655" i="1"/>
  <c r="F3613" i="1"/>
  <c r="F3577" i="1"/>
  <c r="F3535" i="1"/>
  <c r="F3502" i="1"/>
  <c r="F3451" i="1"/>
  <c r="F4068" i="1"/>
  <c r="F3987" i="1"/>
  <c r="F3924" i="1"/>
  <c r="F3837" i="1"/>
  <c r="F3771" i="1"/>
  <c r="F3455" i="1"/>
  <c r="F3392" i="1"/>
  <c r="F3293" i="1"/>
  <c r="F3218" i="1"/>
  <c r="F3122" i="1"/>
  <c r="F3047" i="1"/>
  <c r="F2942" i="1"/>
  <c r="F2861" i="1"/>
  <c r="F2777" i="1"/>
  <c r="F2651" i="1"/>
  <c r="F3259" i="1"/>
  <c r="F3106" i="1"/>
  <c r="F3684" i="1"/>
  <c r="F3531" i="1"/>
  <c r="F3288" i="1"/>
  <c r="F2015" i="1"/>
  <c r="F1526" i="1"/>
  <c r="F2609" i="1"/>
  <c r="F1988" i="1"/>
  <c r="F2548" i="1"/>
  <c r="F4170" i="1"/>
  <c r="F4152" i="1"/>
  <c r="F4134" i="1"/>
  <c r="F4116" i="1"/>
  <c r="F4184" i="1"/>
  <c r="F4166" i="1"/>
  <c r="F4148" i="1"/>
  <c r="F4130" i="1"/>
  <c r="F4112" i="1"/>
  <c r="F4094" i="1"/>
  <c r="F4076" i="1"/>
  <c r="F4058" i="1"/>
  <c r="F4180" i="1"/>
  <c r="F4162" i="1"/>
  <c r="F4144" i="1"/>
  <c r="F4126" i="1"/>
  <c r="F4108" i="1"/>
  <c r="F4090" i="1"/>
  <c r="F4072" i="1"/>
  <c r="F4054" i="1"/>
  <c r="F4033" i="1"/>
  <c r="F4012" i="1"/>
  <c r="F3991" i="1"/>
  <c r="F3970" i="1"/>
  <c r="F4046" i="1"/>
  <c r="F4016" i="1"/>
  <c r="F3980" i="1"/>
  <c r="F3950" i="1"/>
  <c r="F3914" i="1"/>
  <c r="F3887" i="1"/>
  <c r="F3851" i="1"/>
  <c r="F3821" i="1"/>
  <c r="F3785" i="1"/>
  <c r="F3758" i="1"/>
  <c r="F3722" i="1"/>
  <c r="F3692" i="1"/>
  <c r="F3656" i="1"/>
  <c r="F3626" i="1"/>
  <c r="F3590" i="1"/>
  <c r="F3563" i="1"/>
  <c r="F3518" i="1"/>
  <c r="F3482" i="1"/>
  <c r="F3919" i="1"/>
  <c r="F3883" i="1"/>
  <c r="F3841" i="1"/>
  <c r="F3808" i="1"/>
  <c r="F3763" i="1"/>
  <c r="F3727" i="1"/>
  <c r="F3685" i="1"/>
  <c r="F3652" i="1"/>
  <c r="F3610" i="1"/>
  <c r="F3574" i="1"/>
  <c r="F3529" i="1"/>
  <c r="F3493" i="1"/>
  <c r="F3448" i="1"/>
  <c r="F4065" i="1"/>
  <c r="F3984" i="1"/>
  <c r="F3921" i="1"/>
  <c r="F3834" i="1"/>
  <c r="F3768" i="1"/>
  <c r="F3452" i="1"/>
  <c r="F3389" i="1"/>
  <c r="F3290" i="1"/>
  <c r="F3212" i="1"/>
  <c r="F3119" i="1"/>
  <c r="F3038" i="1"/>
  <c r="F2939" i="1"/>
  <c r="F2858" i="1"/>
  <c r="F2771" i="1"/>
  <c r="F2645" i="1"/>
  <c r="F3256" i="1"/>
  <c r="F3103" i="1"/>
  <c r="F3681" i="1"/>
  <c r="F3528" i="1"/>
  <c r="F3285" i="1"/>
  <c r="F1979" i="1"/>
  <c r="F1514" i="1"/>
  <c r="F2606" i="1"/>
  <c r="F1955" i="1"/>
  <c r="F2449" i="1"/>
  <c r="F3706" i="1"/>
  <c r="F3664" i="1"/>
  <c r="F3631" i="1"/>
  <c r="F3589" i="1"/>
  <c r="F3553" i="1"/>
  <c r="F3508" i="1"/>
  <c r="F3472" i="1"/>
  <c r="F4089" i="1"/>
  <c r="F4023" i="1"/>
  <c r="F3939" i="1"/>
  <c r="F3873" i="1"/>
  <c r="F3795" i="1"/>
  <c r="F3729" i="1"/>
  <c r="F3398" i="1"/>
  <c r="F3329" i="1"/>
  <c r="F3245" i="1"/>
  <c r="F3164" i="1"/>
  <c r="F3059" i="1"/>
  <c r="F2984" i="1"/>
  <c r="F2888" i="1"/>
  <c r="F2813" i="1"/>
  <c r="F2663" i="1"/>
  <c r="F3322" i="1"/>
  <c r="F3166" i="1"/>
  <c r="F3013" i="1"/>
  <c r="F3567" i="1"/>
  <c r="F3417" i="1"/>
  <c r="F2138" i="1"/>
  <c r="F1712" i="1"/>
  <c r="F986" i="1"/>
  <c r="F2318" i="1"/>
  <c r="F2881" i="1"/>
  <c r="F3964" i="1"/>
  <c r="F3943" i="1"/>
  <c r="F4034" i="1"/>
  <c r="F4013" i="1"/>
  <c r="F3992" i="1"/>
  <c r="F3968" i="1"/>
  <c r="F3947" i="1"/>
  <c r="F3926" i="1"/>
  <c r="F3905" i="1"/>
  <c r="F3884" i="1"/>
  <c r="F3860" i="1"/>
  <c r="F3839" i="1"/>
  <c r="F3818" i="1"/>
  <c r="F3797" i="1"/>
  <c r="F3776" i="1"/>
  <c r="F3752" i="1"/>
  <c r="F3731" i="1"/>
  <c r="F3710" i="1"/>
  <c r="F3689" i="1"/>
  <c r="F3668" i="1"/>
  <c r="F3644" i="1"/>
  <c r="F3623" i="1"/>
  <c r="F3602" i="1"/>
  <c r="F3581" i="1"/>
  <c r="F3554" i="1"/>
  <c r="F3530" i="1"/>
  <c r="F3506" i="1"/>
  <c r="F3479" i="1"/>
  <c r="F3934" i="1"/>
  <c r="F3904" i="1"/>
  <c r="F3880" i="1"/>
  <c r="F3853" i="1"/>
  <c r="F3829" i="1"/>
  <c r="F3805" i="1"/>
  <c r="F3775" i="1"/>
  <c r="F3751" i="1"/>
  <c r="F3724" i="1"/>
  <c r="F3700" i="1"/>
  <c r="F3673" i="1"/>
  <c r="F3646" i="1"/>
  <c r="F3619" i="1"/>
  <c r="F3595" i="1"/>
  <c r="F3571" i="1"/>
  <c r="F3544" i="1"/>
  <c r="F3517" i="1"/>
  <c r="F3490" i="1"/>
  <c r="F3466" i="1"/>
  <c r="F4095" i="1"/>
  <c r="F4053" i="1"/>
  <c r="F4002" i="1"/>
  <c r="F3960" i="1"/>
  <c r="F3903" i="1"/>
  <c r="F3858" i="1"/>
  <c r="F3807" i="1"/>
  <c r="F3765" i="1"/>
  <c r="F3708" i="1"/>
  <c r="F3419" i="1"/>
  <c r="F3371" i="1"/>
  <c r="F3320" i="1"/>
  <c r="F3251" i="1"/>
  <c r="F3200" i="1"/>
  <c r="F3140" i="1"/>
  <c r="F3089" i="1"/>
  <c r="F3017" i="1"/>
  <c r="F2966" i="1"/>
  <c r="F2906" i="1"/>
  <c r="F2855" i="1"/>
  <c r="F2786" i="1"/>
  <c r="F2714" i="1"/>
  <c r="F3403" i="1"/>
  <c r="F3301" i="1"/>
  <c r="F3172" i="1"/>
  <c r="F3079" i="1"/>
  <c r="F2971" i="1"/>
  <c r="F3618" i="1"/>
  <c r="F3489" i="1"/>
  <c r="F3375" i="1"/>
  <c r="F3195" i="1"/>
  <c r="F1937" i="1"/>
  <c r="F1565" i="1"/>
  <c r="F1172" i="1"/>
  <c r="F2516" i="1"/>
  <c r="F2297" i="1"/>
  <c r="F1103" i="1"/>
  <c r="F3060" i="1"/>
  <c r="F3961" i="1"/>
  <c r="F3940" i="1"/>
  <c r="F4031" i="1"/>
  <c r="F4010" i="1"/>
  <c r="F3986" i="1"/>
  <c r="F3965" i="1"/>
  <c r="F3944" i="1"/>
  <c r="F3923" i="1"/>
  <c r="F3902" i="1"/>
  <c r="F3878" i="1"/>
  <c r="F3857" i="1"/>
  <c r="F3836" i="1"/>
  <c r="F3815" i="1"/>
  <c r="F3794" i="1"/>
  <c r="F3770" i="1"/>
  <c r="F3749" i="1"/>
  <c r="F3728" i="1"/>
  <c r="F3707" i="1"/>
  <c r="F3686" i="1"/>
  <c r="F3662" i="1"/>
  <c r="F3641" i="1"/>
  <c r="F3620" i="1"/>
  <c r="F3599" i="1"/>
  <c r="F3578" i="1"/>
  <c r="F3551" i="1"/>
  <c r="F3527" i="1"/>
  <c r="F3500" i="1"/>
  <c r="F3476" i="1"/>
  <c r="F3925" i="1"/>
  <c r="F3901" i="1"/>
  <c r="F3877" i="1"/>
  <c r="F3850" i="1"/>
  <c r="F3826" i="1"/>
  <c r="F3796" i="1"/>
  <c r="F3772" i="1"/>
  <c r="F3745" i="1"/>
  <c r="F3721" i="1"/>
  <c r="F3697" i="1"/>
  <c r="F3667" i="1"/>
  <c r="F3643" i="1"/>
  <c r="F3616" i="1"/>
  <c r="F3592" i="1"/>
  <c r="F3565" i="1"/>
  <c r="F3538" i="1"/>
  <c r="F3511" i="1"/>
  <c r="F3487" i="1"/>
  <c r="F3463" i="1"/>
  <c r="F4092" i="1"/>
  <c r="F4050" i="1"/>
  <c r="F3999" i="1"/>
  <c r="F3957" i="1"/>
  <c r="F3897" i="1"/>
  <c r="F3855" i="1"/>
  <c r="F3804" i="1"/>
  <c r="F3762" i="1"/>
  <c r="F3705" i="1"/>
  <c r="F3416" i="1"/>
  <c r="F3365" i="1"/>
  <c r="F3317" i="1"/>
  <c r="F3248" i="1"/>
  <c r="F3197" i="1"/>
  <c r="F3137" i="1"/>
  <c r="F3083" i="1"/>
  <c r="F3014" i="1"/>
  <c r="F2963" i="1"/>
  <c r="F2903" i="1"/>
  <c r="F2852" i="1"/>
  <c r="F2780" i="1"/>
  <c r="F2711" i="1"/>
  <c r="F3391" i="1"/>
  <c r="F3298" i="1"/>
  <c r="F3169" i="1"/>
  <c r="F3067" i="1"/>
  <c r="F2959" i="1"/>
  <c r="F3615" i="1"/>
  <c r="F3486" i="1"/>
  <c r="F3363" i="1"/>
  <c r="F2420" i="1"/>
  <c r="F1919" i="1"/>
  <c r="F1544" i="1"/>
  <c r="F1166" i="1"/>
  <c r="F2513" i="1"/>
  <c r="F2279" i="1"/>
  <c r="F956" i="1"/>
  <c r="F2964" i="1"/>
  <c r="F3457" i="1"/>
  <c r="F3436" i="1"/>
  <c r="F4074" i="1"/>
  <c r="F4047" i="1"/>
  <c r="F4011" i="1"/>
  <c r="F3981" i="1"/>
  <c r="F3945" i="1"/>
  <c r="F3915" i="1"/>
  <c r="F3879" i="1"/>
  <c r="F3852" i="1"/>
  <c r="F3816" i="1"/>
  <c r="F3786" i="1"/>
  <c r="F3750" i="1"/>
  <c r="F3723" i="1"/>
  <c r="F3443" i="1"/>
  <c r="F3413" i="1"/>
  <c r="F3377" i="1"/>
  <c r="F3347" i="1"/>
  <c r="F3305" i="1"/>
  <c r="F3269" i="1"/>
  <c r="F3227" i="1"/>
  <c r="F3191" i="1"/>
  <c r="F3146" i="1"/>
  <c r="F3113" i="1"/>
  <c r="F3071" i="1"/>
  <c r="F3035" i="1"/>
  <c r="F2993" i="1"/>
  <c r="F2960" i="1"/>
  <c r="F2915" i="1"/>
  <c r="F2879" i="1"/>
  <c r="F2837" i="1"/>
  <c r="F2801" i="1"/>
  <c r="F2759" i="1"/>
  <c r="F2693" i="1"/>
  <c r="F3424" i="1"/>
  <c r="F3358" i="1"/>
  <c r="F3274" i="1"/>
  <c r="F3208" i="1"/>
  <c r="F3130" i="1"/>
  <c r="F3064" i="1"/>
  <c r="F2977" i="1"/>
  <c r="F3663" i="1"/>
  <c r="F3591" i="1"/>
  <c r="F3525" i="1"/>
  <c r="F3438" i="1"/>
  <c r="F3345" i="1"/>
  <c r="F3222" i="1"/>
  <c r="F2099" i="1"/>
  <c r="F1841" i="1"/>
  <c r="F1649" i="1"/>
  <c r="F1418" i="1"/>
  <c r="F1145" i="1"/>
  <c r="F2546" i="1"/>
  <c r="F2390" i="1"/>
  <c r="F2180" i="1"/>
  <c r="F1511" i="1"/>
  <c r="F2605" i="1"/>
  <c r="F2385" i="1"/>
  <c r="F3560" i="1"/>
  <c r="F3536" i="1"/>
  <c r="F3515" i="1"/>
  <c r="F3494" i="1"/>
  <c r="F3473" i="1"/>
  <c r="F3931" i="1"/>
  <c r="F3907" i="1"/>
  <c r="F3886" i="1"/>
  <c r="F3865" i="1"/>
  <c r="F3844" i="1"/>
  <c r="F3823" i="1"/>
  <c r="F3799" i="1"/>
  <c r="F3778" i="1"/>
  <c r="F3757" i="1"/>
  <c r="F3736" i="1"/>
  <c r="F3715" i="1"/>
  <c r="F3691" i="1"/>
  <c r="F3670" i="1"/>
  <c r="F3649" i="1"/>
  <c r="F3628" i="1"/>
  <c r="F3607" i="1"/>
  <c r="F3583" i="1"/>
  <c r="F3562" i="1"/>
  <c r="F3541" i="1"/>
  <c r="F3520" i="1"/>
  <c r="F3499" i="1"/>
  <c r="F3475" i="1"/>
  <c r="F3454" i="1"/>
  <c r="F3433" i="1"/>
  <c r="F4071" i="1"/>
  <c r="F4041" i="1"/>
  <c r="F4005" i="1"/>
  <c r="F3978" i="1"/>
  <c r="F3942" i="1"/>
  <c r="F3912" i="1"/>
  <c r="F3876" i="1"/>
  <c r="F3849" i="1"/>
  <c r="F3813" i="1"/>
  <c r="F3783" i="1"/>
  <c r="F3747" i="1"/>
  <c r="F3717" i="1"/>
  <c r="F3437" i="1"/>
  <c r="F3410" i="1"/>
  <c r="F3374" i="1"/>
  <c r="F3341" i="1"/>
  <c r="F3299" i="1"/>
  <c r="F3266" i="1"/>
  <c r="F3221" i="1"/>
  <c r="F3185" i="1"/>
  <c r="F3143" i="1"/>
  <c r="F3110" i="1"/>
  <c r="F3068" i="1"/>
  <c r="F3032" i="1"/>
  <c r="F2987" i="1"/>
  <c r="F2951" i="1"/>
  <c r="F2909" i="1"/>
  <c r="F2876" i="1"/>
  <c r="F2834" i="1"/>
  <c r="F2798" i="1"/>
  <c r="F2753" i="1"/>
  <c r="F2690" i="1"/>
  <c r="F3412" i="1"/>
  <c r="F3349" i="1"/>
  <c r="F3262" i="1"/>
  <c r="F3196" i="1"/>
  <c r="F3124" i="1"/>
  <c r="F3061" i="1"/>
  <c r="F2974" i="1"/>
  <c r="F3657" i="1"/>
  <c r="F3579" i="1"/>
  <c r="F3513" i="1"/>
  <c r="F3429" i="1"/>
  <c r="F3327" i="1"/>
  <c r="F3219" i="1"/>
  <c r="F2093" i="1"/>
  <c r="F1835" i="1"/>
  <c r="F1643" i="1"/>
  <c r="F1388" i="1"/>
  <c r="F1094" i="1"/>
  <c r="F2519" i="1"/>
  <c r="F2381" i="1"/>
  <c r="F2162" i="1"/>
  <c r="F1457" i="1"/>
  <c r="F2575" i="1"/>
  <c r="F920" i="1"/>
  <c r="F3430" i="1"/>
  <c r="F4083" i="1"/>
  <c r="F4059" i="1"/>
  <c r="F4038" i="1"/>
  <c r="F4017" i="1"/>
  <c r="F3996" i="1"/>
  <c r="F3975" i="1"/>
  <c r="F3951" i="1"/>
  <c r="F3930" i="1"/>
  <c r="F3909" i="1"/>
  <c r="F3888" i="1"/>
  <c r="F3867" i="1"/>
  <c r="F3843" i="1"/>
  <c r="F3822" i="1"/>
  <c r="F3801" i="1"/>
  <c r="F3780" i="1"/>
  <c r="F3759" i="1"/>
  <c r="F3735" i="1"/>
  <c r="F3714" i="1"/>
  <c r="F3449" i="1"/>
  <c r="F3428" i="1"/>
  <c r="F3407" i="1"/>
  <c r="F3383" i="1"/>
  <c r="F3362" i="1"/>
  <c r="F3338" i="1"/>
  <c r="F3311" i="1"/>
  <c r="F3287" i="1"/>
  <c r="F3263" i="1"/>
  <c r="F3233" i="1"/>
  <c r="F3209" i="1"/>
  <c r="F3182" i="1"/>
  <c r="F3158" i="1"/>
  <c r="F3131" i="1"/>
  <c r="F3104" i="1"/>
  <c r="F3077" i="1"/>
  <c r="F3053" i="1"/>
  <c r="F3029" i="1"/>
  <c r="F3002" i="1"/>
  <c r="F2975" i="1"/>
  <c r="F2948" i="1"/>
  <c r="F2924" i="1"/>
  <c r="F2897" i="1"/>
  <c r="F2873" i="1"/>
  <c r="F2843" i="1"/>
  <c r="F2819" i="1"/>
  <c r="F2795" i="1"/>
  <c r="F2768" i="1"/>
  <c r="F2729" i="1"/>
  <c r="F2687" i="1"/>
  <c r="F2627" i="1"/>
  <c r="F3388" i="1"/>
  <c r="F3337" i="1"/>
  <c r="F3295" i="1"/>
  <c r="F3238" i="1"/>
  <c r="F3193" i="1"/>
  <c r="F3142" i="1"/>
  <c r="F3100" i="1"/>
  <c r="F3043" i="1"/>
  <c r="F2998" i="1"/>
  <c r="F3699" i="1"/>
  <c r="F3654" i="1"/>
  <c r="F3597" i="1"/>
  <c r="F3555" i="1"/>
  <c r="F3504" i="1"/>
  <c r="F3459" i="1"/>
  <c r="F3387" i="1"/>
  <c r="F3324" i="1"/>
  <c r="F3243" i="1"/>
  <c r="F2195" i="1"/>
  <c r="F2027" i="1"/>
  <c r="F1892" i="1"/>
  <c r="F1754" i="1"/>
  <c r="F1637" i="1"/>
  <c r="F1460" i="1"/>
  <c r="F1268" i="1"/>
  <c r="F1055" i="1"/>
  <c r="F2588" i="1"/>
  <c r="F2459" i="1"/>
  <c r="F2363" i="1"/>
  <c r="F2255" i="1"/>
  <c r="F1916" i="1"/>
  <c r="F1187" i="1"/>
  <c r="F2776" i="1"/>
  <c r="F2320" i="1"/>
  <c r="F614" i="1"/>
  <c r="F3427" i="1"/>
  <c r="F4077" i="1"/>
  <c r="F4056" i="1"/>
  <c r="F4035" i="1"/>
  <c r="F4014" i="1"/>
  <c r="F3993" i="1"/>
  <c r="F3969" i="1"/>
  <c r="F3948" i="1"/>
  <c r="F3927" i="1"/>
  <c r="F3906" i="1"/>
  <c r="F3885" i="1"/>
  <c r="F3861" i="1"/>
  <c r="F3840" i="1"/>
  <c r="F3819" i="1"/>
  <c r="F3798" i="1"/>
  <c r="F3777" i="1"/>
  <c r="F3753" i="1"/>
  <c r="F3732" i="1"/>
  <c r="F3711" i="1"/>
  <c r="F3446" i="1"/>
  <c r="F3425" i="1"/>
  <c r="F3401" i="1"/>
  <c r="F3380" i="1"/>
  <c r="F3359" i="1"/>
  <c r="F3335" i="1"/>
  <c r="F3308" i="1"/>
  <c r="F3284" i="1"/>
  <c r="F3254" i="1"/>
  <c r="F3230" i="1"/>
  <c r="F3203" i="1"/>
  <c r="F3179" i="1"/>
  <c r="F3155" i="1"/>
  <c r="F3125" i="1"/>
  <c r="F3101" i="1"/>
  <c r="F3074" i="1"/>
  <c r="F3050" i="1"/>
  <c r="F3023" i="1"/>
  <c r="F2996" i="1"/>
  <c r="F2969" i="1"/>
  <c r="F2945" i="1"/>
  <c r="F2921" i="1"/>
  <c r="F2894" i="1"/>
  <c r="F2867" i="1"/>
  <c r="F2840" i="1"/>
  <c r="F2816" i="1"/>
  <c r="F2789" i="1"/>
  <c r="F2765" i="1"/>
  <c r="F2717" i="1"/>
  <c r="F2675" i="1"/>
  <c r="F2624" i="1"/>
  <c r="F3385" i="1"/>
  <c r="F3328" i="1"/>
  <c r="F3283" i="1"/>
  <c r="F3232" i="1"/>
  <c r="F3190" i="1"/>
  <c r="F3133" i="1"/>
  <c r="F3088" i="1"/>
  <c r="F3040" i="1"/>
  <c r="F2995" i="1"/>
  <c r="F3687" i="1"/>
  <c r="F3645" i="1"/>
  <c r="F3594" i="1"/>
  <c r="F3549" i="1"/>
  <c r="F3492" i="1"/>
  <c r="F3450" i="1"/>
  <c r="F3384" i="1"/>
  <c r="F3321" i="1"/>
  <c r="F3234" i="1"/>
  <c r="F2171" i="1"/>
  <c r="F2021" i="1"/>
  <c r="F1886" i="1"/>
  <c r="F1718" i="1"/>
  <c r="F1601" i="1"/>
  <c r="F1448" i="1"/>
  <c r="F1262" i="1"/>
  <c r="F1016" i="1"/>
  <c r="F2576" i="1"/>
  <c r="F2456" i="1"/>
  <c r="F2357" i="1"/>
  <c r="F2210" i="1"/>
  <c r="F1829" i="1"/>
  <c r="F1163" i="1"/>
  <c r="F2755" i="1"/>
  <c r="F3180" i="1"/>
  <c r="F115" i="1"/>
  <c r="F2735" i="1"/>
  <c r="F2708" i="1"/>
  <c r="F2672" i="1"/>
  <c r="F2642" i="1"/>
  <c r="F3409" i="1"/>
  <c r="F3382" i="1"/>
  <c r="F3346" i="1"/>
  <c r="F3316" i="1"/>
  <c r="F3280" i="1"/>
  <c r="F3250" i="1"/>
  <c r="F3214" i="1"/>
  <c r="F3187" i="1"/>
  <c r="F3151" i="1"/>
  <c r="F3121" i="1"/>
  <c r="F3085" i="1"/>
  <c r="F3058" i="1"/>
  <c r="F3022" i="1"/>
  <c r="F2992" i="1"/>
  <c r="F2956" i="1"/>
  <c r="F3675" i="1"/>
  <c r="F3639" i="1"/>
  <c r="F3612" i="1"/>
  <c r="F3576" i="1"/>
  <c r="F3546" i="1"/>
  <c r="F3510" i="1"/>
  <c r="F3483" i="1"/>
  <c r="F3447" i="1"/>
  <c r="F3411" i="1"/>
  <c r="F3351" i="1"/>
  <c r="F3309" i="1"/>
  <c r="F3258" i="1"/>
  <c r="F3216" i="1"/>
  <c r="F2156" i="1"/>
  <c r="F2069" i="1"/>
  <c r="F1964" i="1"/>
  <c r="F1880" i="1"/>
  <c r="F1769" i="1"/>
  <c r="F1685" i="1"/>
  <c r="F1595" i="1"/>
  <c r="F1508" i="1"/>
  <c r="F1352" i="1"/>
  <c r="F1229" i="1"/>
  <c r="F1088" i="1"/>
  <c r="F968" i="1"/>
  <c r="F2558" i="1"/>
  <c r="F2495" i="1"/>
  <c r="F2411" i="1"/>
  <c r="F2348" i="1"/>
  <c r="F2261" i="1"/>
  <c r="F2120" i="1"/>
  <c r="F1790" i="1"/>
  <c r="F1400" i="1"/>
  <c r="F2938" i="1"/>
  <c r="F2728" i="1"/>
  <c r="F2416" i="1"/>
  <c r="F2823" i="1"/>
  <c r="F1069" i="1"/>
  <c r="F3344" i="1"/>
  <c r="F3323" i="1"/>
  <c r="F3302" i="1"/>
  <c r="F3281" i="1"/>
  <c r="F3257" i="1"/>
  <c r="F3236" i="1"/>
  <c r="F3215" i="1"/>
  <c r="F3194" i="1"/>
  <c r="F3173" i="1"/>
  <c r="F3149" i="1"/>
  <c r="F3128" i="1"/>
  <c r="F3107" i="1"/>
  <c r="F3086" i="1"/>
  <c r="F3065" i="1"/>
  <c r="F3041" i="1"/>
  <c r="F3020" i="1"/>
  <c r="F2999" i="1"/>
  <c r="F2978" i="1"/>
  <c r="F2957" i="1"/>
  <c r="F2933" i="1"/>
  <c r="F2912" i="1"/>
  <c r="F2891" i="1"/>
  <c r="F2870" i="1"/>
  <c r="F2849" i="1"/>
  <c r="F2825" i="1"/>
  <c r="F2804" i="1"/>
  <c r="F2783" i="1"/>
  <c r="F2762" i="1"/>
  <c r="F2732" i="1"/>
  <c r="F2696" i="1"/>
  <c r="F2669" i="1"/>
  <c r="F2633" i="1"/>
  <c r="F3406" i="1"/>
  <c r="F3370" i="1"/>
  <c r="F3340" i="1"/>
  <c r="F3304" i="1"/>
  <c r="F3277" i="1"/>
  <c r="F3241" i="1"/>
  <c r="F3211" i="1"/>
  <c r="F3175" i="1"/>
  <c r="F3148" i="1"/>
  <c r="F3112" i="1"/>
  <c r="F3082" i="1"/>
  <c r="F3046" i="1"/>
  <c r="F3016" i="1"/>
  <c r="F2980" i="1"/>
  <c r="F2953" i="1"/>
  <c r="F3666" i="1"/>
  <c r="F3636" i="1"/>
  <c r="F3600" i="1"/>
  <c r="F3573" i="1"/>
  <c r="F3537" i="1"/>
  <c r="F3507" i="1"/>
  <c r="F3471" i="1"/>
  <c r="F3441" i="1"/>
  <c r="F3393" i="1"/>
  <c r="F3348" i="1"/>
  <c r="F3297" i="1"/>
  <c r="F3255" i="1"/>
  <c r="F3198" i="1"/>
  <c r="F2144" i="1"/>
  <c r="F2054" i="1"/>
  <c r="F1958" i="1"/>
  <c r="F1847" i="1"/>
  <c r="F1766" i="1"/>
  <c r="F1670" i="1"/>
  <c r="F1586" i="1"/>
  <c r="F1466" i="1"/>
  <c r="F1346" i="1"/>
  <c r="F1205" i="1"/>
  <c r="F1085" i="1"/>
  <c r="F2621" i="1"/>
  <c r="F2555" i="1"/>
  <c r="F2477" i="1"/>
  <c r="F2408" i="1"/>
  <c r="F2321" i="1"/>
  <c r="F2258" i="1"/>
  <c r="F2024" i="1"/>
  <c r="F1763" i="1"/>
  <c r="F1256" i="1"/>
  <c r="F2914" i="1"/>
  <c r="F2644" i="1"/>
  <c r="F2389" i="1"/>
  <c r="F2532" i="1"/>
  <c r="F835" i="1"/>
  <c r="F2747" i="1"/>
  <c r="F2726" i="1"/>
  <c r="F2705" i="1"/>
  <c r="F2681" i="1"/>
  <c r="F2660" i="1"/>
  <c r="F2639" i="1"/>
  <c r="F3421" i="1"/>
  <c r="F3400" i="1"/>
  <c r="F3376" i="1"/>
  <c r="F3355" i="1"/>
  <c r="F3334" i="1"/>
  <c r="F3313" i="1"/>
  <c r="F3292" i="1"/>
  <c r="F3268" i="1"/>
  <c r="F3247" i="1"/>
  <c r="F3226" i="1"/>
  <c r="F3205" i="1"/>
  <c r="F3184" i="1"/>
  <c r="F3160" i="1"/>
  <c r="F3139" i="1"/>
  <c r="F3118" i="1"/>
  <c r="F3097" i="1"/>
  <c r="F3076" i="1"/>
  <c r="F3052" i="1"/>
  <c r="F3031" i="1"/>
  <c r="F3010" i="1"/>
  <c r="F2989" i="1"/>
  <c r="F2968" i="1"/>
  <c r="F3693" i="1"/>
  <c r="F3672" i="1"/>
  <c r="F3651" i="1"/>
  <c r="F3630" i="1"/>
  <c r="F3609" i="1"/>
  <c r="F3585" i="1"/>
  <c r="F3564" i="1"/>
  <c r="F3543" i="1"/>
  <c r="F3522" i="1"/>
  <c r="F3501" i="1"/>
  <c r="F3477" i="1"/>
  <c r="F3456" i="1"/>
  <c r="F3435" i="1"/>
  <c r="F3405" i="1"/>
  <c r="F3369" i="1"/>
  <c r="F3342" i="1"/>
  <c r="F3306" i="1"/>
  <c r="F3276" i="1"/>
  <c r="F3240" i="1"/>
  <c r="F3213" i="1"/>
  <c r="F2189" i="1"/>
  <c r="F2135" i="1"/>
  <c r="F2066" i="1"/>
  <c r="F2003" i="1"/>
  <c r="F1928" i="1"/>
  <c r="F1874" i="1"/>
  <c r="F1805" i="1"/>
  <c r="F1748" i="1"/>
  <c r="F1682" i="1"/>
  <c r="F1634" i="1"/>
  <c r="F1559" i="1"/>
  <c r="F1505" i="1"/>
  <c r="F1412" i="1"/>
  <c r="F1334" i="1"/>
  <c r="F1223" i="1"/>
  <c r="F1139" i="1"/>
  <c r="F1043" i="1"/>
  <c r="F959" i="1"/>
  <c r="F2585" i="1"/>
  <c r="F2540" i="1"/>
  <c r="F2492" i="1"/>
  <c r="F2447" i="1"/>
  <c r="F2387" i="1"/>
  <c r="F2345" i="1"/>
  <c r="F2294" i="1"/>
  <c r="F2249" i="1"/>
  <c r="F2084" i="1"/>
  <c r="F1901" i="1"/>
  <c r="F1673" i="1"/>
  <c r="F1361" i="1"/>
  <c r="F1040" i="1"/>
  <c r="F2872" i="1"/>
  <c r="F2698" i="1"/>
  <c r="F2524" i="1"/>
  <c r="F2266" i="1"/>
  <c r="F2769" i="1"/>
  <c r="F152" i="1"/>
  <c r="F2744" i="1"/>
  <c r="F2723" i="1"/>
  <c r="F2699" i="1"/>
  <c r="F2678" i="1"/>
  <c r="F2657" i="1"/>
  <c r="F2636" i="1"/>
  <c r="F3418" i="1"/>
  <c r="F3394" i="1"/>
  <c r="F3373" i="1"/>
  <c r="F3352" i="1"/>
  <c r="F3331" i="1"/>
  <c r="F3310" i="1"/>
  <c r="F3286" i="1"/>
  <c r="F3265" i="1"/>
  <c r="F3244" i="1"/>
  <c r="F3223" i="1"/>
  <c r="F3202" i="1"/>
  <c r="F3178" i="1"/>
  <c r="F3157" i="1"/>
  <c r="F3136" i="1"/>
  <c r="F3115" i="1"/>
  <c r="F3094" i="1"/>
  <c r="F3070" i="1"/>
  <c r="F3049" i="1"/>
  <c r="F3028" i="1"/>
  <c r="F3007" i="1"/>
  <c r="F2986" i="1"/>
  <c r="F2962" i="1"/>
  <c r="F3690" i="1"/>
  <c r="F3669" i="1"/>
  <c r="F3648" i="1"/>
  <c r="F3627" i="1"/>
  <c r="F3603" i="1"/>
  <c r="F3582" i="1"/>
  <c r="F3561" i="1"/>
  <c r="F3540" i="1"/>
  <c r="F3519" i="1"/>
  <c r="F3495" i="1"/>
  <c r="F3474" i="1"/>
  <c r="F3453" i="1"/>
  <c r="F3432" i="1"/>
  <c r="F3396" i="1"/>
  <c r="F3366" i="1"/>
  <c r="F3330" i="1"/>
  <c r="F3303" i="1"/>
  <c r="F3267" i="1"/>
  <c r="F3237" i="1"/>
  <c r="F3201" i="1"/>
  <c r="F2177" i="1"/>
  <c r="F2111" i="1"/>
  <c r="F2060" i="1"/>
  <c r="F1985" i="1"/>
  <c r="F1922" i="1"/>
  <c r="F1850" i="1"/>
  <c r="F1799" i="1"/>
  <c r="F1733" i="1"/>
  <c r="F1676" i="1"/>
  <c r="F1607" i="1"/>
  <c r="F1550" i="1"/>
  <c r="F1469" i="1"/>
  <c r="F1397" i="1"/>
  <c r="F1298" i="1"/>
  <c r="F1211" i="1"/>
  <c r="F1100" i="1"/>
  <c r="F1022" i="1"/>
  <c r="F926" i="1"/>
  <c r="F2582" i="1"/>
  <c r="F2522" i="1"/>
  <c r="F2480" i="1"/>
  <c r="F2429" i="1"/>
  <c r="F2384" i="1"/>
  <c r="F2327" i="1"/>
  <c r="F2282" i="1"/>
  <c r="F2231" i="1"/>
  <c r="F2045" i="1"/>
  <c r="F1865" i="1"/>
  <c r="F1604" i="1"/>
  <c r="F1307" i="1"/>
  <c r="F989" i="1"/>
  <c r="F2839" i="1"/>
  <c r="F2659" i="1"/>
  <c r="F2494" i="1"/>
  <c r="F2191" i="1"/>
  <c r="F2628" i="1"/>
  <c r="F841" i="1"/>
  <c r="F3423" i="1"/>
  <c r="F3402" i="1"/>
  <c r="F3381" i="1"/>
  <c r="F3360" i="1"/>
  <c r="F3339" i="1"/>
  <c r="F3315" i="1"/>
  <c r="F3294" i="1"/>
  <c r="F3273" i="1"/>
  <c r="F3252" i="1"/>
  <c r="F3231" i="1"/>
  <c r="F3207" i="1"/>
  <c r="F2216" i="1"/>
  <c r="F2165" i="1"/>
  <c r="F2129" i="1"/>
  <c r="F2087" i="1"/>
  <c r="F2039" i="1"/>
  <c r="F1997" i="1"/>
  <c r="F1952" i="1"/>
  <c r="F1913" i="1"/>
  <c r="F1868" i="1"/>
  <c r="F1820" i="1"/>
  <c r="F1781" i="1"/>
  <c r="F1742" i="1"/>
  <c r="F1700" i="1"/>
  <c r="F1667" i="1"/>
  <c r="F1619" i="1"/>
  <c r="F1580" i="1"/>
  <c r="F1538" i="1"/>
  <c r="F1499" i="1"/>
  <c r="F1433" i="1"/>
  <c r="F1382" i="1"/>
  <c r="F1310" i="1"/>
  <c r="F1259" i="1"/>
  <c r="F1190" i="1"/>
  <c r="F1130" i="1"/>
  <c r="F1064" i="1"/>
  <c r="F1007" i="1"/>
  <c r="F938" i="1"/>
  <c r="F2603" i="1"/>
  <c r="F2567" i="1"/>
  <c r="F2537" i="1"/>
  <c r="F2501" i="1"/>
  <c r="F2474" i="1"/>
  <c r="F2438" i="1"/>
  <c r="F2405" i="1"/>
  <c r="F2369" i="1"/>
  <c r="F2339" i="1"/>
  <c r="F2303" i="1"/>
  <c r="F2276" i="1"/>
  <c r="F2240" i="1"/>
  <c r="F2207" i="1"/>
  <c r="F2132" i="1"/>
  <c r="F2078" i="1"/>
  <c r="F2006" i="1"/>
  <c r="F1949" i="1"/>
  <c r="F1877" i="1"/>
  <c r="F1817" i="1"/>
  <c r="F1736" i="1"/>
  <c r="F1646" i="1"/>
  <c r="F1541" i="1"/>
  <c r="F1451" i="1"/>
  <c r="F1325" i="1"/>
  <c r="F1232" i="1"/>
  <c r="F1127" i="1"/>
  <c r="F1034" i="1"/>
  <c r="F2947" i="1"/>
  <c r="F2902" i="1"/>
  <c r="F2854" i="1"/>
  <c r="F2806" i="1"/>
  <c r="F2734" i="1"/>
  <c r="F2683" i="1"/>
  <c r="F2623" i="1"/>
  <c r="F2572" i="1"/>
  <c r="F2503" i="1"/>
  <c r="F2446" i="1"/>
  <c r="F2344" i="1"/>
  <c r="F2245" i="1"/>
  <c r="F3105" i="1"/>
  <c r="F2925" i="1"/>
  <c r="F2673" i="1"/>
  <c r="F2478" i="1"/>
  <c r="F815" i="1"/>
  <c r="F1714" i="1"/>
  <c r="F35" i="1"/>
  <c r="F2116" i="1"/>
  <c r="F3420" i="1"/>
  <c r="F3399" i="1"/>
  <c r="F3378" i="1"/>
  <c r="F3357" i="1"/>
  <c r="F3333" i="1"/>
  <c r="F3312" i="1"/>
  <c r="F3291" i="1"/>
  <c r="F3270" i="1"/>
  <c r="F3249" i="1"/>
  <c r="F3225" i="1"/>
  <c r="F3204" i="1"/>
  <c r="F2201" i="1"/>
  <c r="F2159" i="1"/>
  <c r="F2123" i="1"/>
  <c r="F2075" i="1"/>
  <c r="F2033" i="1"/>
  <c r="F1991" i="1"/>
  <c r="F1946" i="1"/>
  <c r="F1904" i="1"/>
  <c r="F1856" i="1"/>
  <c r="F1814" i="1"/>
  <c r="F1775" i="1"/>
  <c r="F1739" i="1"/>
  <c r="F1697" i="1"/>
  <c r="F1655" i="1"/>
  <c r="F1613" i="1"/>
  <c r="F1571" i="1"/>
  <c r="F1532" i="1"/>
  <c r="F1493" i="1"/>
  <c r="F1427" i="1"/>
  <c r="F1376" i="1"/>
  <c r="F1304" i="1"/>
  <c r="F1247" i="1"/>
  <c r="F1178" i="1"/>
  <c r="F1124" i="1"/>
  <c r="F1058" i="1"/>
  <c r="F1001" i="1"/>
  <c r="F932" i="1"/>
  <c r="F2600" i="1"/>
  <c r="F2564" i="1"/>
  <c r="F2534" i="1"/>
  <c r="F2498" i="1"/>
  <c r="F2468" i="1"/>
  <c r="F2432" i="1"/>
  <c r="F2402" i="1"/>
  <c r="F2366" i="1"/>
  <c r="F2336" i="1"/>
  <c r="F2300" i="1"/>
  <c r="F2273" i="1"/>
  <c r="F2237" i="1"/>
  <c r="F2204" i="1"/>
  <c r="F2126" i="1"/>
  <c r="F2063" i="1"/>
  <c r="F1994" i="1"/>
  <c r="F1943" i="1"/>
  <c r="F1871" i="1"/>
  <c r="F1811" i="1"/>
  <c r="F1730" i="1"/>
  <c r="F1640" i="1"/>
  <c r="F1535" i="1"/>
  <c r="F1442" i="1"/>
  <c r="F1313" i="1"/>
  <c r="F1226" i="1"/>
  <c r="F1121" i="1"/>
  <c r="F1031" i="1"/>
  <c r="F2944" i="1"/>
  <c r="F2899" i="1"/>
  <c r="F2848" i="1"/>
  <c r="F2800" i="1"/>
  <c r="F2731" i="1"/>
  <c r="F2680" i="1"/>
  <c r="F2620" i="1"/>
  <c r="F2569" i="1"/>
  <c r="F2497" i="1"/>
  <c r="F2443" i="1"/>
  <c r="F2341" i="1"/>
  <c r="F2236" i="1"/>
  <c r="F3096" i="1"/>
  <c r="F2919" i="1"/>
  <c r="F2667" i="1"/>
  <c r="F2475" i="1"/>
  <c r="F800" i="1"/>
  <c r="F1699" i="1"/>
  <c r="F26" i="1"/>
  <c r="F2104" i="1"/>
  <c r="F2228" i="1"/>
  <c r="F2174" i="1"/>
  <c r="F2114" i="1"/>
  <c r="F2042" i="1"/>
  <c r="F1982" i="1"/>
  <c r="F1910" i="1"/>
  <c r="F1853" i="1"/>
  <c r="F1778" i="1"/>
  <c r="F1721" i="1"/>
  <c r="F1598" i="1"/>
  <c r="F1502" i="1"/>
  <c r="F1385" i="1"/>
  <c r="F1301" i="1"/>
  <c r="F1181" i="1"/>
  <c r="F1091" i="1"/>
  <c r="F983" i="1"/>
  <c r="F2935" i="1"/>
  <c r="F2878" i="1"/>
  <c r="F2836" i="1"/>
  <c r="F2773" i="1"/>
  <c r="F2722" i="1"/>
  <c r="F2656" i="1"/>
  <c r="F2602" i="1"/>
  <c r="F2539" i="1"/>
  <c r="F2488" i="1"/>
  <c r="F2398" i="1"/>
  <c r="F2317" i="1"/>
  <c r="F2188" i="1"/>
  <c r="F3057" i="1"/>
  <c r="F2820" i="1"/>
  <c r="F2625" i="1"/>
  <c r="F2379" i="1"/>
  <c r="F608" i="1"/>
  <c r="F832" i="1"/>
  <c r="F1009" i="1"/>
  <c r="F2219" i="1"/>
  <c r="F2168" i="1"/>
  <c r="F2090" i="1"/>
  <c r="F2030" i="1"/>
  <c r="F1961" i="1"/>
  <c r="F1907" i="1"/>
  <c r="F1832" i="1"/>
  <c r="F1772" i="1"/>
  <c r="F1679" i="1"/>
  <c r="F1583" i="1"/>
  <c r="F1463" i="1"/>
  <c r="F1367" i="1"/>
  <c r="F1265" i="1"/>
  <c r="F1175" i="1"/>
  <c r="F1046" i="1"/>
  <c r="F962" i="1"/>
  <c r="F2917" i="1"/>
  <c r="F2875" i="1"/>
  <c r="F2812" i="1"/>
  <c r="F2764" i="1"/>
  <c r="F2701" i="1"/>
  <c r="F2647" i="1"/>
  <c r="F2578" i="1"/>
  <c r="F2530" i="1"/>
  <c r="F2467" i="1"/>
  <c r="F2395" i="1"/>
  <c r="F2269" i="1"/>
  <c r="F3183" i="1"/>
  <c r="F2967" i="1"/>
  <c r="F2772" i="1"/>
  <c r="F2535" i="1"/>
  <c r="F2340" i="1"/>
  <c r="F158" i="1"/>
  <c r="F160" i="1"/>
  <c r="F892" i="1"/>
  <c r="F1481" i="1"/>
  <c r="F1445" i="1"/>
  <c r="F1409" i="1"/>
  <c r="F1370" i="1"/>
  <c r="F1328" i="1"/>
  <c r="F1280" i="1"/>
  <c r="F1241" i="1"/>
  <c r="F1199" i="1"/>
  <c r="F1160" i="1"/>
  <c r="F1118" i="1"/>
  <c r="F1073" i="1"/>
  <c r="F1037" i="1"/>
  <c r="F998" i="1"/>
  <c r="F953" i="1"/>
  <c r="F2618" i="1"/>
  <c r="F2594" i="1"/>
  <c r="F2573" i="1"/>
  <c r="F2552" i="1"/>
  <c r="F2531" i="1"/>
  <c r="F2510" i="1"/>
  <c r="F2486" i="1"/>
  <c r="F2465" i="1"/>
  <c r="F2444" i="1"/>
  <c r="F2423" i="1"/>
  <c r="F2399" i="1"/>
  <c r="F2375" i="1"/>
  <c r="F2354" i="1"/>
  <c r="F2333" i="1"/>
  <c r="F2312" i="1"/>
  <c r="F2291" i="1"/>
  <c r="F2267" i="1"/>
  <c r="F2246" i="1"/>
  <c r="F2225" i="1"/>
  <c r="F2198" i="1"/>
  <c r="F2153" i="1"/>
  <c r="F2102" i="1"/>
  <c r="F2057" i="1"/>
  <c r="F2018" i="1"/>
  <c r="F1976" i="1"/>
  <c r="F1940" i="1"/>
  <c r="F1889" i="1"/>
  <c r="F1844" i="1"/>
  <c r="F1802" i="1"/>
  <c r="F1757" i="1"/>
  <c r="F1694" i="1"/>
  <c r="F1631" i="1"/>
  <c r="F1562" i="1"/>
  <c r="F1496" i="1"/>
  <c r="F1415" i="1"/>
  <c r="F1349" i="1"/>
  <c r="F1277" i="1"/>
  <c r="F1220" i="1"/>
  <c r="F1142" i="1"/>
  <c r="F1082" i="1"/>
  <c r="F1004" i="1"/>
  <c r="F950" i="1"/>
  <c r="F2926" i="1"/>
  <c r="F2896" i="1"/>
  <c r="F2860" i="1"/>
  <c r="F2830" i="1"/>
  <c r="F2788" i="1"/>
  <c r="F2752" i="1"/>
  <c r="F2710" i="1"/>
  <c r="F2677" i="1"/>
  <c r="F2632" i="1"/>
  <c r="F2596" i="1"/>
  <c r="F2554" i="1"/>
  <c r="F2518" i="1"/>
  <c r="F2476" i="1"/>
  <c r="F2425" i="1"/>
  <c r="F2374" i="1"/>
  <c r="F2296" i="1"/>
  <c r="F2215" i="1"/>
  <c r="F3144" i="1"/>
  <c r="F3018" i="1"/>
  <c r="F2865" i="1"/>
  <c r="F2730" i="1"/>
  <c r="F2577" i="1"/>
  <c r="F2433" i="1"/>
  <c r="F866" i="1"/>
  <c r="F413" i="1"/>
  <c r="F1234" i="1"/>
  <c r="F509" i="1"/>
  <c r="F1681" i="1"/>
  <c r="F1822" i="1"/>
  <c r="F1475" i="1"/>
  <c r="F1439" i="1"/>
  <c r="F1403" i="1"/>
  <c r="F1364" i="1"/>
  <c r="F1316" i="1"/>
  <c r="F1274" i="1"/>
  <c r="F1235" i="1"/>
  <c r="F1193" i="1"/>
  <c r="F1154" i="1"/>
  <c r="F1106" i="1"/>
  <c r="F1067" i="1"/>
  <c r="F1028" i="1"/>
  <c r="F992" i="1"/>
  <c r="F947" i="1"/>
  <c r="F2612" i="1"/>
  <c r="F2591" i="1"/>
  <c r="F2570" i="1"/>
  <c r="F2549" i="1"/>
  <c r="F2528" i="1"/>
  <c r="F2504" i="1"/>
  <c r="F2483" i="1"/>
  <c r="F2462" i="1"/>
  <c r="F2441" i="1"/>
  <c r="F2417" i="1"/>
  <c r="F2393" i="1"/>
  <c r="F2372" i="1"/>
  <c r="F2351" i="1"/>
  <c r="F2330" i="1"/>
  <c r="F2309" i="1"/>
  <c r="F2285" i="1"/>
  <c r="F2264" i="1"/>
  <c r="F2243" i="1"/>
  <c r="F2222" i="1"/>
  <c r="F2192" i="1"/>
  <c r="F2141" i="1"/>
  <c r="F2096" i="1"/>
  <c r="F2051" i="1"/>
  <c r="F2012" i="1"/>
  <c r="F1970" i="1"/>
  <c r="F1925" i="1"/>
  <c r="F1883" i="1"/>
  <c r="F1838" i="1"/>
  <c r="F1796" i="1"/>
  <c r="F1751" i="1"/>
  <c r="F1688" i="1"/>
  <c r="F1622" i="1"/>
  <c r="F1547" i="1"/>
  <c r="F1490" i="1"/>
  <c r="F1406" i="1"/>
  <c r="F1343" i="1"/>
  <c r="F1271" i="1"/>
  <c r="F1214" i="1"/>
  <c r="F1136" i="1"/>
  <c r="F1076" i="1"/>
  <c r="F995" i="1"/>
  <c r="F935" i="1"/>
  <c r="F2920" i="1"/>
  <c r="F2893" i="1"/>
  <c r="F2857" i="1"/>
  <c r="F2827" i="1"/>
  <c r="F2785" i="1"/>
  <c r="F2749" i="1"/>
  <c r="F2704" i="1"/>
  <c r="F2668" i="1"/>
  <c r="F2626" i="1"/>
  <c r="F2593" i="1"/>
  <c r="F2551" i="1"/>
  <c r="F2515" i="1"/>
  <c r="F2470" i="1"/>
  <c r="F2422" i="1"/>
  <c r="F2368" i="1"/>
  <c r="F2290" i="1"/>
  <c r="F2212" i="1"/>
  <c r="F3141" i="1"/>
  <c r="F3015" i="1"/>
  <c r="F2862" i="1"/>
  <c r="F2727" i="1"/>
  <c r="F2574" i="1"/>
  <c r="F2430" i="1"/>
  <c r="F863" i="1"/>
  <c r="F407" i="1"/>
  <c r="F1222" i="1"/>
  <c r="F503" i="1"/>
  <c r="F1624" i="1"/>
  <c r="F1807" i="1"/>
  <c r="F2362" i="1"/>
  <c r="F2338" i="1"/>
  <c r="F2314" i="1"/>
  <c r="F2287" i="1"/>
  <c r="F2260" i="1"/>
  <c r="F2233" i="1"/>
  <c r="F2209" i="1"/>
  <c r="F2182" i="1"/>
  <c r="F3168" i="1"/>
  <c r="F3126" i="1"/>
  <c r="F3093" i="1"/>
  <c r="F3054" i="1"/>
  <c r="F2997" i="1"/>
  <c r="F2952" i="1"/>
  <c r="F2901" i="1"/>
  <c r="F2859" i="1"/>
  <c r="F2802" i="1"/>
  <c r="F2757" i="1"/>
  <c r="F2709" i="1"/>
  <c r="F2664" i="1"/>
  <c r="F2607" i="1"/>
  <c r="F2565" i="1"/>
  <c r="F2514" i="1"/>
  <c r="F2469" i="1"/>
  <c r="F2412" i="1"/>
  <c r="F2370" i="1"/>
  <c r="F902" i="1"/>
  <c r="F860" i="1"/>
  <c r="F764" i="1"/>
  <c r="F560" i="1"/>
  <c r="F308" i="1"/>
  <c r="F119" i="1"/>
  <c r="F1507" i="1"/>
  <c r="F1102" i="1"/>
  <c r="F607" i="1"/>
  <c r="F803" i="1"/>
  <c r="F332" i="1"/>
  <c r="F1594" i="1"/>
  <c r="F634" i="1"/>
  <c r="F1489" i="1"/>
  <c r="F457" i="1"/>
  <c r="F2047" i="1"/>
  <c r="F1246" i="1"/>
  <c r="F1404" i="1"/>
  <c r="F2464" i="1"/>
  <c r="F2440" i="1"/>
  <c r="F2410" i="1"/>
  <c r="F2386" i="1"/>
  <c r="F2359" i="1"/>
  <c r="F2335" i="1"/>
  <c r="F2308" i="1"/>
  <c r="F2281" i="1"/>
  <c r="F2254" i="1"/>
  <c r="F2230" i="1"/>
  <c r="F2206" i="1"/>
  <c r="F2179" i="1"/>
  <c r="F3162" i="1"/>
  <c r="F3123" i="1"/>
  <c r="F3081" i="1"/>
  <c r="F3051" i="1"/>
  <c r="F2991" i="1"/>
  <c r="F2949" i="1"/>
  <c r="F2898" i="1"/>
  <c r="F2856" i="1"/>
  <c r="F2799" i="1"/>
  <c r="F2754" i="1"/>
  <c r="F2703" i="1"/>
  <c r="F2661" i="1"/>
  <c r="F2604" i="1"/>
  <c r="F2559" i="1"/>
  <c r="F2511" i="1"/>
  <c r="F2466" i="1"/>
  <c r="F2409" i="1"/>
  <c r="F2367" i="1"/>
  <c r="F899" i="1"/>
  <c r="F854" i="1"/>
  <c r="F761" i="1"/>
  <c r="F554" i="1"/>
  <c r="F302" i="1"/>
  <c r="F116" i="1"/>
  <c r="F1492" i="1"/>
  <c r="F1087" i="1"/>
  <c r="F595" i="1"/>
  <c r="F779" i="1"/>
  <c r="F326" i="1"/>
  <c r="F1582" i="1"/>
  <c r="F622" i="1"/>
  <c r="F1480" i="1"/>
  <c r="F415" i="1"/>
  <c r="F2032" i="1"/>
  <c r="F1156" i="1"/>
  <c r="F1374" i="1"/>
  <c r="F1715" i="1"/>
  <c r="F1658" i="1"/>
  <c r="F1616" i="1"/>
  <c r="F1574" i="1"/>
  <c r="F1529" i="1"/>
  <c r="F1484" i="1"/>
  <c r="F1430" i="1"/>
  <c r="F1379" i="1"/>
  <c r="F1337" i="1"/>
  <c r="F1295" i="1"/>
  <c r="F1250" i="1"/>
  <c r="F1202" i="1"/>
  <c r="F1157" i="1"/>
  <c r="F1115" i="1"/>
  <c r="F1070" i="1"/>
  <c r="F1025" i="1"/>
  <c r="F971" i="1"/>
  <c r="F929" i="1"/>
  <c r="F2932" i="1"/>
  <c r="F2911" i="1"/>
  <c r="F2890" i="1"/>
  <c r="F2866" i="1"/>
  <c r="F2845" i="1"/>
  <c r="F2821" i="1"/>
  <c r="F2794" i="1"/>
  <c r="F2770" i="1"/>
  <c r="F2746" i="1"/>
  <c r="F2719" i="1"/>
  <c r="F2692" i="1"/>
  <c r="F2665" i="1"/>
  <c r="F2641" i="1"/>
  <c r="F2614" i="1"/>
  <c r="F2590" i="1"/>
  <c r="F2560" i="1"/>
  <c r="F2536" i="1"/>
  <c r="F2512" i="1"/>
  <c r="F2485" i="1"/>
  <c r="F2461" i="1"/>
  <c r="F2431" i="1"/>
  <c r="F2407" i="1"/>
  <c r="F2380" i="1"/>
  <c r="F2356" i="1"/>
  <c r="F2332" i="1"/>
  <c r="F2302" i="1"/>
  <c r="F2278" i="1"/>
  <c r="F2251" i="1"/>
  <c r="F2227" i="1"/>
  <c r="F2200" i="1"/>
  <c r="F3189" i="1"/>
  <c r="F3159" i="1"/>
  <c r="F3117" i="1"/>
  <c r="F3078" i="1"/>
  <c r="F3033" i="1"/>
  <c r="F2988" i="1"/>
  <c r="F2931" i="1"/>
  <c r="F2889" i="1"/>
  <c r="F2838" i="1"/>
  <c r="F2793" i="1"/>
  <c r="F2736" i="1"/>
  <c r="F2694" i="1"/>
  <c r="F2643" i="1"/>
  <c r="F2601" i="1"/>
  <c r="F2541" i="1"/>
  <c r="F2499" i="1"/>
  <c r="F2448" i="1"/>
  <c r="F2406" i="1"/>
  <c r="F2349" i="1"/>
  <c r="F887" i="1"/>
  <c r="F833" i="1"/>
  <c r="F722" i="1"/>
  <c r="F452" i="1"/>
  <c r="F248" i="1"/>
  <c r="F29" i="1"/>
  <c r="F1420" i="1"/>
  <c r="F910" i="1"/>
  <c r="F433" i="1"/>
  <c r="F629" i="1"/>
  <c r="F251" i="1"/>
  <c r="F1198" i="1"/>
  <c r="F421" i="1"/>
  <c r="F1129" i="1"/>
  <c r="F283" i="1"/>
  <c r="F1879" i="1"/>
  <c r="F796" i="1"/>
  <c r="F1104" i="1"/>
  <c r="F1703" i="1"/>
  <c r="F1652" i="1"/>
  <c r="F1610" i="1"/>
  <c r="F1568" i="1"/>
  <c r="F1523" i="1"/>
  <c r="F1472" i="1"/>
  <c r="F1421" i="1"/>
  <c r="F1373" i="1"/>
  <c r="F1331" i="1"/>
  <c r="F1289" i="1"/>
  <c r="F1238" i="1"/>
  <c r="F1196" i="1"/>
  <c r="F1151" i="1"/>
  <c r="F1109" i="1"/>
  <c r="F1061" i="1"/>
  <c r="F1013" i="1"/>
  <c r="F965" i="1"/>
  <c r="F2950" i="1"/>
  <c r="F2929" i="1"/>
  <c r="F2908" i="1"/>
  <c r="F2884" i="1"/>
  <c r="F2863" i="1"/>
  <c r="F2842" i="1"/>
  <c r="F2818" i="1"/>
  <c r="F2791" i="1"/>
  <c r="F2767" i="1"/>
  <c r="F2740" i="1"/>
  <c r="F2713" i="1"/>
  <c r="F2686" i="1"/>
  <c r="F2662" i="1"/>
  <c r="F2638" i="1"/>
  <c r="F2611" i="1"/>
  <c r="F2584" i="1"/>
  <c r="F2557" i="1"/>
  <c r="F2533" i="1"/>
  <c r="F2506" i="1"/>
  <c r="F2482" i="1"/>
  <c r="F2452" i="1"/>
  <c r="F2428" i="1"/>
  <c r="F2404" i="1"/>
  <c r="F2377" i="1"/>
  <c r="F2353" i="1"/>
  <c r="F2323" i="1"/>
  <c r="F2299" i="1"/>
  <c r="F2272" i="1"/>
  <c r="F2248" i="1"/>
  <c r="F2224" i="1"/>
  <c r="F2194" i="1"/>
  <c r="F3186" i="1"/>
  <c r="F3147" i="1"/>
  <c r="F3114" i="1"/>
  <c r="F3075" i="1"/>
  <c r="F3027" i="1"/>
  <c r="F2985" i="1"/>
  <c r="F2928" i="1"/>
  <c r="F2883" i="1"/>
  <c r="F2835" i="1"/>
  <c r="F2790" i="1"/>
  <c r="F2733" i="1"/>
  <c r="F2691" i="1"/>
  <c r="F2640" i="1"/>
  <c r="F2595" i="1"/>
  <c r="F2538" i="1"/>
  <c r="F2496" i="1"/>
  <c r="F2445" i="1"/>
  <c r="F2403" i="1"/>
  <c r="F2343" i="1"/>
  <c r="F884" i="1"/>
  <c r="F827" i="1"/>
  <c r="F716" i="1"/>
  <c r="F446" i="1"/>
  <c r="F245" i="1"/>
  <c r="F23" i="1"/>
  <c r="F1408" i="1"/>
  <c r="F898" i="1"/>
  <c r="F418" i="1"/>
  <c r="F596" i="1"/>
  <c r="F242" i="1"/>
  <c r="F1180" i="1"/>
  <c r="F358" i="1"/>
  <c r="F1072" i="1"/>
  <c r="F271" i="1"/>
  <c r="F1876" i="1"/>
  <c r="F709" i="1"/>
  <c r="F1074" i="1"/>
  <c r="F3039" i="1"/>
  <c r="F3009" i="1"/>
  <c r="F2973" i="1"/>
  <c r="F2946" i="1"/>
  <c r="F2910" i="1"/>
  <c r="F2880" i="1"/>
  <c r="F2844" i="1"/>
  <c r="F2817" i="1"/>
  <c r="F2781" i="1"/>
  <c r="F2751" i="1"/>
  <c r="F2715" i="1"/>
  <c r="F2685" i="1"/>
  <c r="F2649" i="1"/>
  <c r="F2622" i="1"/>
  <c r="F2586" i="1"/>
  <c r="F2556" i="1"/>
  <c r="F2520" i="1"/>
  <c r="F2493" i="1"/>
  <c r="F2457" i="1"/>
  <c r="F2427" i="1"/>
  <c r="F2391" i="1"/>
  <c r="F2361" i="1"/>
  <c r="F908" i="1"/>
  <c r="F881" i="1"/>
  <c r="F842" i="1"/>
  <c r="F794" i="1"/>
  <c r="F656" i="1"/>
  <c r="F518" i="1"/>
  <c r="F347" i="1"/>
  <c r="F215" i="1"/>
  <c r="F65" i="1"/>
  <c r="F1633" i="1"/>
  <c r="F1306" i="1"/>
  <c r="F1024" i="1"/>
  <c r="F715" i="1"/>
  <c r="F307" i="1"/>
  <c r="F701" i="1"/>
  <c r="F437" i="1"/>
  <c r="F122" i="1"/>
  <c r="F1453" i="1"/>
  <c r="F802" i="1"/>
  <c r="F199" i="1"/>
  <c r="F1282" i="1"/>
  <c r="F718" i="1"/>
  <c r="F2155" i="1"/>
  <c r="F1978" i="1"/>
  <c r="F1606" i="1"/>
  <c r="F454" i="1"/>
  <c r="F2112" i="1"/>
  <c r="F471" i="1"/>
  <c r="F2824" i="1"/>
  <c r="F2803" i="1"/>
  <c r="F2782" i="1"/>
  <c r="F2758" i="1"/>
  <c r="F2737" i="1"/>
  <c r="F2716" i="1"/>
  <c r="F2695" i="1"/>
  <c r="F2674" i="1"/>
  <c r="F2650" i="1"/>
  <c r="F2629" i="1"/>
  <c r="F2608" i="1"/>
  <c r="F2587" i="1"/>
  <c r="F2566" i="1"/>
  <c r="F2542" i="1"/>
  <c r="F2521" i="1"/>
  <c r="F2500" i="1"/>
  <c r="F2479" i="1"/>
  <c r="F2458" i="1"/>
  <c r="F2434" i="1"/>
  <c r="F2413" i="1"/>
  <c r="F2392" i="1"/>
  <c r="F2371" i="1"/>
  <c r="F2350" i="1"/>
  <c r="F2326" i="1"/>
  <c r="F2305" i="1"/>
  <c r="F2284" i="1"/>
  <c r="F2263" i="1"/>
  <c r="F2242" i="1"/>
  <c r="F2218" i="1"/>
  <c r="F2197" i="1"/>
  <c r="F2176" i="1"/>
  <c r="F3165" i="1"/>
  <c r="F3135" i="1"/>
  <c r="F3099" i="1"/>
  <c r="F3072" i="1"/>
  <c r="F3036" i="1"/>
  <c r="F3006" i="1"/>
  <c r="F2970" i="1"/>
  <c r="F2943" i="1"/>
  <c r="F2907" i="1"/>
  <c r="F2877" i="1"/>
  <c r="F2841" i="1"/>
  <c r="F2811" i="1"/>
  <c r="F2775" i="1"/>
  <c r="F2748" i="1"/>
  <c r="F2712" i="1"/>
  <c r="F2682" i="1"/>
  <c r="F2646" i="1"/>
  <c r="F2619" i="1"/>
  <c r="F2583" i="1"/>
  <c r="F2553" i="1"/>
  <c r="F2517" i="1"/>
  <c r="F2487" i="1"/>
  <c r="F2451" i="1"/>
  <c r="F2424" i="1"/>
  <c r="F2388" i="1"/>
  <c r="F2358" i="1"/>
  <c r="F905" i="1"/>
  <c r="F878" i="1"/>
  <c r="F839" i="1"/>
  <c r="F788" i="1"/>
  <c r="F653" i="1"/>
  <c r="F512" i="1"/>
  <c r="F341" i="1"/>
  <c r="F209" i="1"/>
  <c r="F59" i="1"/>
  <c r="F1621" i="1"/>
  <c r="F1294" i="1"/>
  <c r="F1015" i="1"/>
  <c r="F703" i="1"/>
  <c r="F298" i="1"/>
  <c r="F674" i="1"/>
  <c r="F431" i="1"/>
  <c r="F113" i="1"/>
  <c r="F1405" i="1"/>
  <c r="F790" i="1"/>
  <c r="F187" i="1"/>
  <c r="F1270" i="1"/>
  <c r="F640" i="1"/>
  <c r="F2152" i="1"/>
  <c r="F1975" i="1"/>
  <c r="F1498" i="1"/>
  <c r="F439" i="1"/>
  <c r="F2109" i="1"/>
  <c r="F462" i="1"/>
  <c r="F1731" i="1"/>
  <c r="F507" i="1"/>
  <c r="F1713" i="1"/>
  <c r="F468" i="1"/>
  <c r="F2173" i="1"/>
  <c r="F3177" i="1"/>
  <c r="F3153" i="1"/>
  <c r="F3132" i="1"/>
  <c r="F3111" i="1"/>
  <c r="F3090" i="1"/>
  <c r="F3069" i="1"/>
  <c r="F3045" i="1"/>
  <c r="F3024" i="1"/>
  <c r="F3003" i="1"/>
  <c r="F2982" i="1"/>
  <c r="F2961" i="1"/>
  <c r="F2937" i="1"/>
  <c r="F2916" i="1"/>
  <c r="F2895" i="1"/>
  <c r="F2874" i="1"/>
  <c r="F2853" i="1"/>
  <c r="F2829" i="1"/>
  <c r="F2808" i="1"/>
  <c r="F2787" i="1"/>
  <c r="F2766" i="1"/>
  <c r="F2745" i="1"/>
  <c r="F2721" i="1"/>
  <c r="F2700" i="1"/>
  <c r="F2679" i="1"/>
  <c r="F2658" i="1"/>
  <c r="F2637" i="1"/>
  <c r="F2613" i="1"/>
  <c r="F2592" i="1"/>
  <c r="F2571" i="1"/>
  <c r="F2550" i="1"/>
  <c r="F2529" i="1"/>
  <c r="F2505" i="1"/>
  <c r="F2484" i="1"/>
  <c r="F2463" i="1"/>
  <c r="F2442" i="1"/>
  <c r="F2421" i="1"/>
  <c r="F2397" i="1"/>
  <c r="F2376" i="1"/>
  <c r="F2355" i="1"/>
  <c r="F917" i="1"/>
  <c r="F896" i="1"/>
  <c r="F872" i="1"/>
  <c r="F851" i="1"/>
  <c r="F824" i="1"/>
  <c r="F782" i="1"/>
  <c r="F704" i="1"/>
  <c r="F599" i="1"/>
  <c r="F500" i="1"/>
  <c r="F398" i="1"/>
  <c r="F293" i="1"/>
  <c r="F197" i="1"/>
  <c r="F107" i="1"/>
  <c r="F11" i="1"/>
  <c r="F1600" i="1"/>
  <c r="F1390" i="1"/>
  <c r="F1195" i="1"/>
  <c r="F994" i="1"/>
  <c r="F811" i="1"/>
  <c r="F544" i="1"/>
  <c r="F289" i="1"/>
  <c r="F773" i="1"/>
  <c r="F587" i="1"/>
  <c r="F404" i="1"/>
  <c r="F206" i="1"/>
  <c r="F1777" i="1"/>
  <c r="F1393" i="1"/>
  <c r="F1000" i="1"/>
  <c r="F580" i="1"/>
  <c r="F130" i="1"/>
  <c r="F1468" i="1"/>
  <c r="F1060" i="1"/>
  <c r="F625" i="1"/>
  <c r="F211" i="1"/>
  <c r="F2086" i="1"/>
  <c r="F1960" i="1"/>
  <c r="F1804" i="1"/>
  <c r="F1144" i="1"/>
  <c r="F370" i="1"/>
  <c r="F1140" i="1"/>
  <c r="F1983" i="1"/>
  <c r="F1587" i="1"/>
  <c r="F1020" i="1"/>
  <c r="F19" i="1"/>
  <c r="F84" i="1"/>
  <c r="F2170" i="1"/>
  <c r="F3171" i="1"/>
  <c r="F3150" i="1"/>
  <c r="F3129" i="1"/>
  <c r="F3108" i="1"/>
  <c r="F3087" i="1"/>
  <c r="F3063" i="1"/>
  <c r="F3042" i="1"/>
  <c r="F3021" i="1"/>
  <c r="F3000" i="1"/>
  <c r="F2979" i="1"/>
  <c r="F2955" i="1"/>
  <c r="F2934" i="1"/>
  <c r="F2913" i="1"/>
  <c r="F2892" i="1"/>
  <c r="F2871" i="1"/>
  <c r="F2847" i="1"/>
  <c r="F2826" i="1"/>
  <c r="F2805" i="1"/>
  <c r="F2784" i="1"/>
  <c r="F2763" i="1"/>
  <c r="F2739" i="1"/>
  <c r="F2718" i="1"/>
  <c r="F2697" i="1"/>
  <c r="F2676" i="1"/>
  <c r="F2655" i="1"/>
  <c r="F2631" i="1"/>
  <c r="F2610" i="1"/>
  <c r="F2589" i="1"/>
  <c r="F2568" i="1"/>
  <c r="F2547" i="1"/>
  <c r="F2523" i="1"/>
  <c r="F2502" i="1"/>
  <c r="F2481" i="1"/>
  <c r="F2460" i="1"/>
  <c r="F2439" i="1"/>
  <c r="F2415" i="1"/>
  <c r="F2394" i="1"/>
  <c r="F2373" i="1"/>
  <c r="F2352" i="1"/>
  <c r="F914" i="1"/>
  <c r="F890" i="1"/>
  <c r="F869" i="1"/>
  <c r="F845" i="1"/>
  <c r="F821" i="1"/>
  <c r="F776" i="1"/>
  <c r="F665" i="1"/>
  <c r="F569" i="1"/>
  <c r="F467" i="1"/>
  <c r="F362" i="1"/>
  <c r="F257" i="1"/>
  <c r="F167" i="1"/>
  <c r="F77" i="1"/>
  <c r="F1732" i="1"/>
  <c r="F1528" i="1"/>
  <c r="F1330" i="1"/>
  <c r="F1123" i="1"/>
  <c r="F928" i="1"/>
  <c r="F724" i="1"/>
  <c r="F478" i="1"/>
  <c r="F169" i="1"/>
  <c r="F707" i="1"/>
  <c r="F515" i="1"/>
  <c r="F356" i="1"/>
  <c r="F155" i="1"/>
  <c r="F1603" i="1"/>
  <c r="F1252" i="1"/>
  <c r="F862" i="1"/>
  <c r="F430" i="1"/>
  <c r="F1717" i="1"/>
  <c r="F1327" i="1"/>
  <c r="F904" i="1"/>
  <c r="F466" i="1"/>
  <c r="F2158" i="1"/>
  <c r="F2065" i="1"/>
  <c r="F1897" i="1"/>
  <c r="F1672" i="1"/>
  <c r="F877" i="1"/>
  <c r="F106" i="1"/>
  <c r="F1107" i="1"/>
  <c r="F1968" i="1"/>
  <c r="F1584" i="1"/>
  <c r="F993" i="1"/>
  <c r="F1053" i="1"/>
  <c r="F12" i="1"/>
  <c r="F2238" i="1"/>
  <c r="F1857" i="1"/>
  <c r="F1353" i="1"/>
  <c r="F771" i="1"/>
  <c r="F801" i="1"/>
  <c r="F150" i="1"/>
  <c r="F2235" i="1"/>
  <c r="F1842" i="1"/>
  <c r="F1347" i="1"/>
  <c r="F738" i="1"/>
  <c r="F768" i="1"/>
  <c r="F135" i="1"/>
  <c r="F1368" i="1"/>
  <c r="F1077" i="1"/>
  <c r="F2220" i="1"/>
  <c r="F2091" i="1"/>
  <c r="F1965" i="1"/>
  <c r="F1839" i="1"/>
  <c r="F1698" i="1"/>
  <c r="F1569" i="1"/>
  <c r="F1314" i="1"/>
  <c r="F1068" i="1"/>
  <c r="F987" i="1"/>
  <c r="F705" i="1"/>
  <c r="F417" i="1"/>
  <c r="F1017" i="1"/>
  <c r="F762" i="1"/>
  <c r="F459" i="1"/>
  <c r="F549" i="1"/>
  <c r="F63" i="1"/>
  <c r="F755" i="1"/>
  <c r="F692" i="1"/>
  <c r="F647" i="1"/>
  <c r="F590" i="1"/>
  <c r="F548" i="1"/>
  <c r="F491" i="1"/>
  <c r="F440" i="1"/>
  <c r="F386" i="1"/>
  <c r="F335" i="1"/>
  <c r="F284" i="1"/>
  <c r="F239" i="1"/>
  <c r="F188" i="1"/>
  <c r="F146" i="1"/>
  <c r="F98" i="1"/>
  <c r="F53" i="1"/>
  <c r="F1939" i="1"/>
  <c r="F1684" i="1"/>
  <c r="F1579" i="1"/>
  <c r="F1477" i="1"/>
  <c r="F1366" i="1"/>
  <c r="F1285" i="1"/>
  <c r="F1174" i="1"/>
  <c r="F1075" i="1"/>
  <c r="F973" i="1"/>
  <c r="F889" i="1"/>
  <c r="F787" i="1"/>
  <c r="F667" i="1"/>
  <c r="F538" i="1"/>
  <c r="F403" i="1"/>
  <c r="F244" i="1"/>
  <c r="F103" i="1"/>
  <c r="F740" i="1"/>
  <c r="F668" i="1"/>
  <c r="F581" i="1"/>
  <c r="F476" i="1"/>
  <c r="F395" i="1"/>
  <c r="F287" i="1"/>
  <c r="F200" i="1"/>
  <c r="F104" i="1"/>
  <c r="F1750" i="1"/>
  <c r="F1534" i="1"/>
  <c r="F1321" i="1"/>
  <c r="F1138" i="1"/>
  <c r="F952" i="1"/>
  <c r="F778" i="1"/>
  <c r="F568" i="1"/>
  <c r="F331" i="1"/>
  <c r="F118" i="1"/>
  <c r="F1609" i="1"/>
  <c r="F1423" i="1"/>
  <c r="F1213" i="1"/>
  <c r="F991" i="1"/>
  <c r="F781" i="1"/>
  <c r="F610" i="1"/>
  <c r="F406" i="1"/>
  <c r="F205" i="1"/>
  <c r="F2137" i="1"/>
  <c r="F2083" i="1"/>
  <c r="F2029" i="1"/>
  <c r="F1936" i="1"/>
  <c r="F1861" i="1"/>
  <c r="F1762" i="1"/>
  <c r="F1432" i="1"/>
  <c r="F1066" i="1"/>
  <c r="F697" i="1"/>
  <c r="F355" i="1"/>
  <c r="F1515" i="1"/>
  <c r="F1263" i="1"/>
  <c r="F2307" i="1"/>
  <c r="F2181" i="1"/>
  <c r="F2055" i="1"/>
  <c r="F1914" i="1"/>
  <c r="F1788" i="1"/>
  <c r="F1656" i="1"/>
  <c r="F1494" i="1"/>
  <c r="F1242" i="1"/>
  <c r="F43" i="1"/>
  <c r="F885" i="1"/>
  <c r="F630" i="1"/>
  <c r="F279" i="1"/>
  <c r="F945" i="1"/>
  <c r="F654" i="1"/>
  <c r="F294" i="1"/>
  <c r="F414" i="1"/>
  <c r="F258" i="1"/>
  <c r="F743" i="1"/>
  <c r="F686" i="1"/>
  <c r="F632" i="1"/>
  <c r="F584" i="1"/>
  <c r="F539" i="1"/>
  <c r="F485" i="1"/>
  <c r="F428" i="1"/>
  <c r="F380" i="1"/>
  <c r="F323" i="1"/>
  <c r="F278" i="1"/>
  <c r="F230" i="1"/>
  <c r="F182" i="1"/>
  <c r="F137" i="1"/>
  <c r="F92" i="1"/>
  <c r="F44" i="1"/>
  <c r="F1774" i="1"/>
  <c r="F1666" i="1"/>
  <c r="F1564" i="1"/>
  <c r="F1450" i="1"/>
  <c r="F1357" i="1"/>
  <c r="F1267" i="1"/>
  <c r="F1162" i="1"/>
  <c r="F1051" i="1"/>
  <c r="F958" i="1"/>
  <c r="F871" i="1"/>
  <c r="F775" i="1"/>
  <c r="F655" i="1"/>
  <c r="F529" i="1"/>
  <c r="F361" i="1"/>
  <c r="F235" i="1"/>
  <c r="F812" i="1"/>
  <c r="F734" i="1"/>
  <c r="F659" i="1"/>
  <c r="F551" i="1"/>
  <c r="F470" i="1"/>
  <c r="F365" i="1"/>
  <c r="F281" i="1"/>
  <c r="F191" i="1"/>
  <c r="F74" i="1"/>
  <c r="F1735" i="1"/>
  <c r="F1474" i="1"/>
  <c r="F1312" i="1"/>
  <c r="F1132" i="1"/>
  <c r="F940" i="1"/>
  <c r="F721" i="1"/>
  <c r="F496" i="1"/>
  <c r="F274" i="1"/>
  <c r="F1741" i="1"/>
  <c r="F1597" i="1"/>
  <c r="F1411" i="1"/>
  <c r="F1189" i="1"/>
  <c r="F979" i="1"/>
  <c r="F772" i="1"/>
  <c r="F559" i="1"/>
  <c r="F352" i="1"/>
  <c r="F145" i="1"/>
  <c r="F2122" i="1"/>
  <c r="F2080" i="1"/>
  <c r="F2014" i="1"/>
  <c r="F1930" i="1"/>
  <c r="F1843" i="1"/>
  <c r="F1756" i="1"/>
  <c r="F1417" i="1"/>
  <c r="F982" i="1"/>
  <c r="F631" i="1"/>
  <c r="F193" i="1"/>
  <c r="F1509" i="1"/>
  <c r="F1257" i="1"/>
  <c r="F2292" i="1"/>
  <c r="F2166" i="1"/>
  <c r="F2037" i="1"/>
  <c r="F1911" i="1"/>
  <c r="F1785" i="1"/>
  <c r="F1641" i="1"/>
  <c r="F1464" i="1"/>
  <c r="F1212" i="1"/>
  <c r="F40" i="1"/>
  <c r="F879" i="1"/>
  <c r="F603" i="1"/>
  <c r="F213" i="1"/>
  <c r="F906" i="1"/>
  <c r="F648" i="1"/>
  <c r="F285" i="1"/>
  <c r="F369" i="1"/>
  <c r="F195" i="1"/>
  <c r="F731" i="1"/>
  <c r="F677" i="1"/>
  <c r="F620" i="1"/>
  <c r="F578" i="1"/>
  <c r="F527" i="1"/>
  <c r="F479" i="1"/>
  <c r="F419" i="1"/>
  <c r="F374" i="1"/>
  <c r="F314" i="1"/>
  <c r="F272" i="1"/>
  <c r="F218" i="1"/>
  <c r="F176" i="1"/>
  <c r="F125" i="1"/>
  <c r="F86" i="1"/>
  <c r="F32" i="1"/>
  <c r="F1759" i="1"/>
  <c r="F1642" i="1"/>
  <c r="F1552" i="1"/>
  <c r="F1429" i="1"/>
  <c r="F1345" i="1"/>
  <c r="F1243" i="1"/>
  <c r="F1147" i="1"/>
  <c r="F1033" i="1"/>
  <c r="F946" i="1"/>
  <c r="F850" i="1"/>
  <c r="F766" i="1"/>
  <c r="F649" i="1"/>
  <c r="F490" i="1"/>
  <c r="F349" i="1"/>
  <c r="F181" i="1"/>
  <c r="F806" i="1"/>
  <c r="F728" i="1"/>
  <c r="F635" i="1"/>
  <c r="F542" i="1"/>
  <c r="F443" i="1"/>
  <c r="F359" i="1"/>
  <c r="F275" i="1"/>
  <c r="F164" i="1"/>
  <c r="F68" i="1"/>
  <c r="F1663" i="1"/>
  <c r="F1462" i="1"/>
  <c r="F1261" i="1"/>
  <c r="F1078" i="1"/>
  <c r="F925" i="1"/>
  <c r="F643" i="1"/>
  <c r="F484" i="1"/>
  <c r="F259" i="1"/>
  <c r="F1729" i="1"/>
  <c r="F1555" i="1"/>
  <c r="F1339" i="1"/>
  <c r="F1141" i="1"/>
  <c r="F916" i="1"/>
  <c r="F760" i="1"/>
  <c r="F541" i="1"/>
  <c r="F328" i="1"/>
  <c r="F133" i="1"/>
  <c r="F2119" i="1"/>
  <c r="F2068" i="1"/>
  <c r="F1996" i="1"/>
  <c r="F1912" i="1"/>
  <c r="F1825" i="1"/>
  <c r="F1690" i="1"/>
  <c r="F1342" i="1"/>
  <c r="F967" i="1"/>
  <c r="F550" i="1"/>
  <c r="F175" i="1"/>
  <c r="F1476" i="1"/>
  <c r="F1215" i="1"/>
  <c r="F2289" i="1"/>
  <c r="F2163" i="1"/>
  <c r="F2022" i="1"/>
  <c r="F1896" i="1"/>
  <c r="F1767" i="1"/>
  <c r="F1638" i="1"/>
  <c r="F1458" i="1"/>
  <c r="F1182" i="1"/>
  <c r="F25" i="1"/>
  <c r="F840" i="1"/>
  <c r="F600" i="1"/>
  <c r="F201" i="1"/>
  <c r="F876" i="1"/>
  <c r="F612" i="1"/>
  <c r="F222" i="1"/>
  <c r="F354" i="1"/>
  <c r="F183" i="1"/>
  <c r="F1470" i="1"/>
  <c r="F1329" i="1"/>
  <c r="F1185" i="1"/>
  <c r="F1071" i="1"/>
  <c r="F2274" i="1"/>
  <c r="F2217" i="1"/>
  <c r="F2145" i="1"/>
  <c r="F2076" i="1"/>
  <c r="F2019" i="1"/>
  <c r="F1950" i="1"/>
  <c r="F1893" i="1"/>
  <c r="F1821" i="1"/>
  <c r="F1752" i="1"/>
  <c r="F1695" i="1"/>
  <c r="F1623" i="1"/>
  <c r="F1563" i="1"/>
  <c r="F1419" i="1"/>
  <c r="F1284" i="1"/>
  <c r="F1176" i="1"/>
  <c r="F79" i="1"/>
  <c r="F22" i="1"/>
  <c r="F948" i="1"/>
  <c r="F810" i="1"/>
  <c r="F699" i="1"/>
  <c r="F570" i="1"/>
  <c r="F408" i="1"/>
  <c r="F132" i="1"/>
  <c r="F984" i="1"/>
  <c r="F873" i="1"/>
  <c r="F729" i="1"/>
  <c r="F606" i="1"/>
  <c r="F402" i="1"/>
  <c r="F168" i="1"/>
  <c r="F537" i="1"/>
  <c r="F297" i="1"/>
  <c r="F45" i="1"/>
  <c r="F111" i="1"/>
  <c r="F1437" i="1"/>
  <c r="F1299" i="1"/>
  <c r="F1179" i="1"/>
  <c r="F2328" i="1"/>
  <c r="F2271" i="1"/>
  <c r="F2199" i="1"/>
  <c r="F2130" i="1"/>
  <c r="F2073" i="1"/>
  <c r="F2004" i="1"/>
  <c r="F1947" i="1"/>
  <c r="F1875" i="1"/>
  <c r="F1806" i="1"/>
  <c r="F1749" i="1"/>
  <c r="F1677" i="1"/>
  <c r="F1620" i="1"/>
  <c r="F1533" i="1"/>
  <c r="F1386" i="1"/>
  <c r="F1278" i="1"/>
  <c r="F1149" i="1"/>
  <c r="F76" i="1"/>
  <c r="F1056" i="1"/>
  <c r="F921" i="1"/>
  <c r="F804" i="1"/>
  <c r="F672" i="1"/>
  <c r="F564" i="1"/>
  <c r="F351" i="1"/>
  <c r="F69" i="1"/>
  <c r="F978" i="1"/>
  <c r="F843" i="1"/>
  <c r="F723" i="1"/>
  <c r="F558" i="1"/>
  <c r="F357" i="1"/>
  <c r="F153" i="1"/>
  <c r="F483" i="1"/>
  <c r="F288" i="1"/>
  <c r="F363" i="1"/>
  <c r="F51" i="1"/>
  <c r="F586" i="1"/>
  <c r="F469" i="1"/>
  <c r="F343" i="1"/>
  <c r="F226" i="1"/>
  <c r="F923" i="1"/>
  <c r="F767" i="1"/>
  <c r="F695" i="1"/>
  <c r="F623" i="1"/>
  <c r="F536" i="1"/>
  <c r="F464" i="1"/>
  <c r="F389" i="1"/>
  <c r="F320" i="1"/>
  <c r="F236" i="1"/>
  <c r="F149" i="1"/>
  <c r="F62" i="1"/>
  <c r="F1678" i="1"/>
  <c r="F1525" i="1"/>
  <c r="F1336" i="1"/>
  <c r="F1192" i="1"/>
  <c r="F1057" i="1"/>
  <c r="F874" i="1"/>
  <c r="F712" i="1"/>
  <c r="F508" i="1"/>
  <c r="F346" i="1"/>
  <c r="F178" i="1"/>
  <c r="F1687" i="1"/>
  <c r="F1546" i="1"/>
  <c r="F1351" i="1"/>
  <c r="F1204" i="1"/>
  <c r="F1042" i="1"/>
  <c r="F844" i="1"/>
  <c r="F706" i="1"/>
  <c r="F481" i="1"/>
  <c r="F340" i="1"/>
  <c r="F196" i="1"/>
  <c r="F2140" i="1"/>
  <c r="F2101" i="1"/>
  <c r="F2050" i="1"/>
  <c r="F1993" i="1"/>
  <c r="F1915" i="1"/>
  <c r="F1858" i="1"/>
  <c r="F1789" i="1"/>
  <c r="F1513" i="1"/>
  <c r="F1231" i="1"/>
  <c r="F895" i="1"/>
  <c r="F616" i="1"/>
  <c r="F280" i="1"/>
  <c r="F1542" i="1"/>
  <c r="F1410" i="1"/>
  <c r="F1293" i="1"/>
  <c r="F1146" i="1"/>
  <c r="F2325" i="1"/>
  <c r="F2253" i="1"/>
  <c r="F2184" i="1"/>
  <c r="F2127" i="1"/>
  <c r="F2058" i="1"/>
  <c r="F2001" i="1"/>
  <c r="F1929" i="1"/>
  <c r="F1860" i="1"/>
  <c r="F1803" i="1"/>
  <c r="F1734" i="1"/>
  <c r="F1674" i="1"/>
  <c r="F1602" i="1"/>
  <c r="F1500" i="1"/>
  <c r="F1383" i="1"/>
  <c r="F1248" i="1"/>
  <c r="F1143" i="1"/>
  <c r="F58" i="1"/>
  <c r="F1026" i="1"/>
  <c r="F915" i="1"/>
  <c r="F777" i="1"/>
  <c r="F666" i="1"/>
  <c r="F519" i="1"/>
  <c r="F291" i="1"/>
  <c r="F54" i="1"/>
  <c r="F951" i="1"/>
  <c r="F837" i="1"/>
  <c r="F690" i="1"/>
  <c r="F513" i="1"/>
  <c r="F348" i="1"/>
  <c r="F96" i="1"/>
  <c r="F474" i="1"/>
  <c r="F207" i="1"/>
  <c r="F270" i="1"/>
  <c r="F1065" i="1"/>
  <c r="F1059" i="1"/>
  <c r="F120" i="1"/>
  <c r="F423" i="1"/>
  <c r="F225" i="1"/>
  <c r="F426" i="1"/>
  <c r="F27" i="1"/>
  <c r="F231" i="1"/>
  <c r="F411" i="1"/>
  <c r="F567" i="1"/>
  <c r="F696" i="1"/>
  <c r="F807" i="1"/>
  <c r="F912" i="1"/>
  <c r="F1023" i="1"/>
  <c r="F147" i="1"/>
  <c r="F360" i="1"/>
  <c r="F525" i="1"/>
  <c r="F636" i="1"/>
  <c r="F744" i="1"/>
  <c r="F846" i="1"/>
  <c r="F954" i="1"/>
  <c r="F4" i="1"/>
  <c r="F61" i="1"/>
  <c r="F1110" i="1"/>
  <c r="F1218" i="1"/>
  <c r="F1320" i="1"/>
  <c r="F1425" i="1"/>
  <c r="F1539" i="1"/>
  <c r="F1605" i="1"/>
  <c r="F1659" i="1"/>
  <c r="F1716" i="1"/>
  <c r="F1770" i="1"/>
  <c r="F1824" i="1"/>
  <c r="F1878" i="1"/>
  <c r="F1932" i="1"/>
  <c r="F1986" i="1"/>
  <c r="F2040" i="1"/>
  <c r="F2094" i="1"/>
  <c r="F2148" i="1"/>
  <c r="F2202" i="1"/>
  <c r="F2256" i="1"/>
  <c r="F2310" i="1"/>
  <c r="F1113" i="1"/>
  <c r="F1221" i="1"/>
  <c r="F1335" i="1"/>
  <c r="F1443" i="1"/>
  <c r="F1548" i="1"/>
  <c r="F268" i="1"/>
  <c r="F532" i="1"/>
  <c r="F784" i="1"/>
  <c r="F1054" i="1"/>
  <c r="F1324" i="1"/>
  <c r="F1588" i="1"/>
  <c r="F1786" i="1"/>
  <c r="F1840" i="1"/>
  <c r="F1894" i="1"/>
  <c r="F1957" i="1"/>
  <c r="F2011" i="1"/>
  <c r="F2062" i="1"/>
  <c r="F2098" i="1"/>
  <c r="F2134" i="1"/>
  <c r="F124" i="1"/>
  <c r="F262" i="1"/>
  <c r="F397" i="1"/>
  <c r="F526" i="1"/>
  <c r="F694" i="1"/>
  <c r="F826" i="1"/>
  <c r="F964" i="1"/>
  <c r="F1117" i="1"/>
  <c r="F1258" i="1"/>
  <c r="F1399" i="1"/>
  <c r="F1537" i="1"/>
  <c r="F1669" i="1"/>
  <c r="F109" i="1"/>
  <c r="F250" i="1"/>
  <c r="F409" i="1"/>
  <c r="F556" i="1"/>
  <c r="F700" i="1"/>
  <c r="F853" i="1"/>
  <c r="F988" i="1"/>
  <c r="F1120" i="1"/>
  <c r="F1240" i="1"/>
  <c r="F1381" i="1"/>
  <c r="F1516" i="1"/>
  <c r="F1651" i="1"/>
  <c r="F20" i="1"/>
  <c r="H10" i="1"/>
  <c r="H11" i="1" s="1"/>
  <c r="F2044" i="1"/>
  <c r="F2026" i="1"/>
  <c r="F2008" i="1"/>
  <c r="F1990" i="1"/>
  <c r="F1972" i="1"/>
  <c r="F1954" i="1"/>
  <c r="F1927" i="1"/>
  <c r="F1909" i="1"/>
  <c r="F1891" i="1"/>
  <c r="F1873" i="1"/>
  <c r="F1855" i="1"/>
  <c r="F1837" i="1"/>
  <c r="F1819" i="1"/>
  <c r="F1801" i="1"/>
  <c r="F1783" i="1"/>
  <c r="F1747" i="1"/>
  <c r="F1660" i="1"/>
  <c r="F1573" i="1"/>
  <c r="F1483" i="1"/>
  <c r="F1402" i="1"/>
  <c r="F1309" i="1"/>
  <c r="F1216" i="1"/>
  <c r="F1126" i="1"/>
  <c r="F1045" i="1"/>
  <c r="F949" i="1"/>
  <c r="F865" i="1"/>
  <c r="F769" i="1"/>
  <c r="F682" i="1"/>
  <c r="F601" i="1"/>
  <c r="F520" i="1"/>
  <c r="F424" i="1"/>
  <c r="F337" i="1"/>
  <c r="F256" i="1"/>
  <c r="F163" i="1"/>
  <c r="H16" i="1"/>
  <c r="F1536" i="1"/>
  <c r="F1503" i="1"/>
  <c r="F1467" i="1"/>
  <c r="F1431" i="1"/>
  <c r="F1401" i="1"/>
  <c r="F1362" i="1"/>
  <c r="F1323" i="1"/>
  <c r="F1287" i="1"/>
  <c r="F1251" i="1"/>
  <c r="F1209" i="1"/>
  <c r="F1173" i="1"/>
  <c r="F1137" i="1"/>
  <c r="F1101" i="1"/>
  <c r="F1062" i="1"/>
  <c r="F2322" i="1"/>
  <c r="F2304" i="1"/>
  <c r="F2286" i="1"/>
  <c r="F2268" i="1"/>
  <c r="F2250" i="1"/>
  <c r="F2232" i="1"/>
  <c r="F2214" i="1"/>
  <c r="F2196" i="1"/>
  <c r="F2178" i="1"/>
  <c r="F2160" i="1"/>
  <c r="F2142" i="1"/>
  <c r="F2124" i="1"/>
  <c r="F2106" i="1"/>
  <c r="F2088" i="1"/>
  <c r="F2070" i="1"/>
  <c r="F2052" i="1"/>
  <c r="F2034" i="1"/>
  <c r="F2016" i="1"/>
  <c r="F1998" i="1"/>
  <c r="F1980" i="1"/>
  <c r="F1962" i="1"/>
  <c r="F1944" i="1"/>
  <c r="F1926" i="1"/>
  <c r="F1908" i="1"/>
  <c r="F1890" i="1"/>
  <c r="F1872" i="1"/>
  <c r="F1854" i="1"/>
  <c r="F1836" i="1"/>
  <c r="F1818" i="1"/>
  <c r="F1800" i="1"/>
  <c r="F1782" i="1"/>
  <c r="F1764" i="1"/>
  <c r="F1746" i="1"/>
  <c r="F1728" i="1"/>
  <c r="F1710" i="1"/>
  <c r="F1689" i="1"/>
  <c r="F1671" i="1"/>
  <c r="F1653" i="1"/>
  <c r="F1635" i="1"/>
  <c r="F1617" i="1"/>
  <c r="F1599" i="1"/>
  <c r="F1581" i="1"/>
  <c r="F1560" i="1"/>
  <c r="F1527" i="1"/>
  <c r="F1488" i="1"/>
  <c r="F1452" i="1"/>
  <c r="F1413" i="1"/>
  <c r="F1377" i="1"/>
  <c r="F1341" i="1"/>
  <c r="F1308" i="1"/>
  <c r="F1275" i="1"/>
  <c r="F1239" i="1"/>
  <c r="F1206" i="1"/>
  <c r="F1170" i="1"/>
  <c r="F1134" i="1"/>
  <c r="F1098" i="1"/>
  <c r="F91" i="1"/>
  <c r="F73" i="1"/>
  <c r="F55" i="1"/>
  <c r="F37" i="1"/>
  <c r="F16" i="1"/>
  <c r="F1050" i="1"/>
  <c r="F1014" i="1"/>
  <c r="F981" i="1"/>
  <c r="F942" i="1"/>
  <c r="F909" i="1"/>
  <c r="F870" i="1"/>
  <c r="F834" i="1"/>
  <c r="F798" i="1"/>
  <c r="F765" i="1"/>
  <c r="F732" i="1"/>
  <c r="F693" i="1"/>
  <c r="F657" i="1"/>
  <c r="F624" i="1"/>
  <c r="F594" i="1"/>
  <c r="F555" i="1"/>
  <c r="F510" i="1"/>
  <c r="F453" i="1"/>
  <c r="F399" i="1"/>
  <c r="F345" i="1"/>
  <c r="F267" i="1"/>
  <c r="F189" i="1"/>
  <c r="F114" i="1"/>
  <c r="F39" i="1"/>
  <c r="F1047" i="1"/>
  <c r="F1011" i="1"/>
  <c r="F972" i="1"/>
  <c r="F939" i="1"/>
  <c r="F900" i="1"/>
  <c r="F867" i="1"/>
  <c r="F831" i="1"/>
  <c r="F795" i="1"/>
  <c r="F756" i="1"/>
  <c r="F717" i="1"/>
  <c r="F681" i="1"/>
  <c r="F642" i="1"/>
  <c r="F597" i="1"/>
  <c r="F552" i="1"/>
  <c r="F498" i="1"/>
  <c r="F450" i="1"/>
  <c r="F393" i="1"/>
  <c r="F333" i="1"/>
  <c r="F273" i="1"/>
  <c r="F216" i="1"/>
  <c r="F141" i="1"/>
  <c r="F72" i="1"/>
  <c r="F97" i="1"/>
  <c r="F528" i="1"/>
  <c r="F465" i="1"/>
  <c r="F405" i="1"/>
  <c r="F339" i="1"/>
  <c r="F276" i="1"/>
  <c r="F198" i="1"/>
  <c r="F123" i="1"/>
  <c r="F33" i="1"/>
  <c r="F336" i="1"/>
  <c r="F246" i="1"/>
  <c r="F171" i="1"/>
  <c r="F99" i="1"/>
  <c r="F30" i="1"/>
  <c r="F342" i="1"/>
  <c r="F749" i="1"/>
  <c r="F710" i="1"/>
  <c r="F671" i="1"/>
  <c r="F638" i="1"/>
  <c r="F605" i="1"/>
  <c r="F572" i="1"/>
  <c r="F545" i="1"/>
  <c r="F506" i="1"/>
  <c r="F473" i="1"/>
  <c r="F434" i="1"/>
  <c r="F401" i="1"/>
  <c r="F368" i="1"/>
  <c r="F329" i="1"/>
  <c r="F299" i="1"/>
  <c r="F263" i="1"/>
  <c r="F233" i="1"/>
  <c r="F203" i="1"/>
  <c r="F173" i="1"/>
  <c r="F140" i="1"/>
  <c r="F110" i="1"/>
  <c r="F80" i="1"/>
  <c r="F47" i="1"/>
  <c r="F17" i="1"/>
  <c r="F1744" i="1"/>
  <c r="F1675" i="1"/>
  <c r="F1612" i="1"/>
  <c r="F1540" i="1"/>
  <c r="F1465" i="1"/>
  <c r="F1396" i="1"/>
  <c r="F1333" i="1"/>
  <c r="F1276" i="1"/>
  <c r="F1207" i="1"/>
  <c r="F1135" i="1"/>
  <c r="F1063" i="1"/>
  <c r="F1006" i="1"/>
  <c r="F934" i="1"/>
  <c r="F883" i="1"/>
  <c r="F820" i="1"/>
  <c r="F757" i="1"/>
  <c r="F691" i="1"/>
  <c r="F637" i="1"/>
  <c r="F577" i="1"/>
  <c r="F517" i="1"/>
  <c r="F463" i="1"/>
  <c r="F391" i="1"/>
  <c r="F334" i="1"/>
  <c r="F277" i="1"/>
  <c r="F217" i="1"/>
  <c r="F151" i="1"/>
  <c r="F848" i="1"/>
  <c r="F797" i="1"/>
  <c r="F758" i="1"/>
  <c r="F725" i="1"/>
  <c r="F689" i="1"/>
  <c r="F650" i="1"/>
  <c r="F617" i="1"/>
  <c r="F575" i="1"/>
  <c r="F530" i="1"/>
  <c r="F497" i="1"/>
  <c r="F461" i="1"/>
  <c r="F425" i="1"/>
  <c r="F383" i="1"/>
  <c r="F350" i="1"/>
  <c r="F311" i="1"/>
  <c r="F269" i="1"/>
  <c r="F227" i="1"/>
  <c r="F185" i="1"/>
  <c r="F143" i="1"/>
  <c r="F95" i="1"/>
  <c r="F56" i="1"/>
  <c r="F14" i="1"/>
  <c r="F1720" i="1"/>
  <c r="F1639" i="1"/>
  <c r="F1570" i="1"/>
  <c r="F1504" i="1"/>
  <c r="F1438" i="1"/>
  <c r="F1369" i="1"/>
  <c r="F1300" i="1"/>
  <c r="F1228" i="1"/>
  <c r="F1171" i="1"/>
  <c r="F1111" i="1"/>
  <c r="F1048" i="1"/>
  <c r="F976" i="1"/>
  <c r="F913" i="1"/>
  <c r="F838" i="1"/>
  <c r="F763" i="1"/>
  <c r="F688" i="1"/>
  <c r="F613" i="1"/>
  <c r="F547" i="1"/>
  <c r="F475" i="1"/>
  <c r="F394" i="1"/>
  <c r="F316" i="1"/>
  <c r="F238" i="1"/>
  <c r="F166" i="1"/>
  <c r="F1933" i="1"/>
  <c r="F1711" i="1"/>
  <c r="F1657" i="1"/>
  <c r="F1585" i="1"/>
  <c r="F1522" i="1"/>
  <c r="F1456" i="1"/>
  <c r="F1387" i="1"/>
  <c r="F1315" i="1"/>
  <c r="F1249" i="1"/>
  <c r="F1177" i="1"/>
  <c r="F1105" i="1"/>
  <c r="F1027" i="1"/>
  <c r="F955" i="1"/>
  <c r="F880" i="1"/>
  <c r="F817" i="1"/>
  <c r="F751" i="1"/>
  <c r="F679" i="1"/>
  <c r="F598" i="1"/>
  <c r="F514" i="1"/>
  <c r="F448" i="1"/>
  <c r="F388" i="1"/>
  <c r="F319" i="1"/>
  <c r="F247" i="1"/>
  <c r="F184" i="1"/>
  <c r="F112" i="1"/>
  <c r="F2149" i="1"/>
  <c r="F2131" i="1"/>
  <c r="F2113" i="1"/>
  <c r="F2095" i="1"/>
  <c r="F2077" i="1"/>
  <c r="F2059" i="1"/>
  <c r="F2041" i="1"/>
  <c r="F2023" i="1"/>
  <c r="F2005" i="1"/>
  <c r="F1987" i="1"/>
  <c r="F1969" i="1"/>
  <c r="F1951" i="1"/>
  <c r="F1924" i="1"/>
  <c r="F1906" i="1"/>
  <c r="F1888" i="1"/>
  <c r="F1870" i="1"/>
  <c r="F1852" i="1"/>
  <c r="F1834" i="1"/>
  <c r="F1816" i="1"/>
  <c r="F1798" i="1"/>
  <c r="F1780" i="1"/>
  <c r="F1738" i="1"/>
  <c r="F1645" i="1"/>
  <c r="F1558" i="1"/>
  <c r="F1471" i="1"/>
  <c r="F1384" i="1"/>
  <c r="F1297" i="1"/>
  <c r="F1201" i="1"/>
  <c r="F1108" i="1"/>
  <c r="F1030" i="1"/>
  <c r="F937" i="1"/>
  <c r="F847" i="1"/>
  <c r="F754" i="1"/>
  <c r="F673" i="1"/>
  <c r="F589" i="1"/>
  <c r="F505" i="1"/>
  <c r="F412" i="1"/>
  <c r="F322" i="1"/>
  <c r="F241" i="1"/>
  <c r="F148" i="1"/>
  <c r="F1692" i="1"/>
  <c r="F1530" i="1"/>
  <c r="F1497" i="1"/>
  <c r="F1461" i="1"/>
  <c r="F1428" i="1"/>
  <c r="F1395" i="1"/>
  <c r="F1356" i="1"/>
  <c r="F1317" i="1"/>
  <c r="F1281" i="1"/>
  <c r="F1245" i="1"/>
  <c r="F1203" i="1"/>
  <c r="F1167" i="1"/>
  <c r="F1131" i="1"/>
  <c r="F1095" i="1"/>
  <c r="F2337" i="1"/>
  <c r="F2319" i="1"/>
  <c r="F2301" i="1"/>
  <c r="F2283" i="1"/>
  <c r="F2265" i="1"/>
  <c r="F2247" i="1"/>
  <c r="F2229" i="1"/>
  <c r="F2211" i="1"/>
  <c r="F2193" i="1"/>
  <c r="F2175" i="1"/>
  <c r="F2157" i="1"/>
  <c r="F2139" i="1"/>
  <c r="F2121" i="1"/>
  <c r="F2103" i="1"/>
  <c r="F2085" i="1"/>
  <c r="F2067" i="1"/>
  <c r="F2049" i="1"/>
  <c r="F2031" i="1"/>
  <c r="F2013" i="1"/>
  <c r="F1995" i="1"/>
  <c r="F1977" i="1"/>
  <c r="F1959" i="1"/>
  <c r="F1941" i="1"/>
  <c r="F1923" i="1"/>
  <c r="F1905" i="1"/>
  <c r="F1887" i="1"/>
  <c r="F1869" i="1"/>
  <c r="F1851" i="1"/>
  <c r="F1833" i="1"/>
  <c r="F1815" i="1"/>
  <c r="F1797" i="1"/>
  <c r="F1779" i="1"/>
  <c r="F1761" i="1"/>
  <c r="F1743" i="1"/>
  <c r="F1725" i="1"/>
  <c r="F1707" i="1"/>
  <c r="F1686" i="1"/>
  <c r="F1668" i="1"/>
  <c r="F1650" i="1"/>
  <c r="F1632" i="1"/>
  <c r="F1614" i="1"/>
  <c r="F1596" i="1"/>
  <c r="F1578" i="1"/>
  <c r="F1557" i="1"/>
  <c r="F1518" i="1"/>
  <c r="F1485" i="1"/>
  <c r="F1446" i="1"/>
  <c r="F1407" i="1"/>
  <c r="F1371" i="1"/>
  <c r="F1338" i="1"/>
  <c r="F1302" i="1"/>
  <c r="F1269" i="1"/>
  <c r="F1233" i="1"/>
  <c r="F1200" i="1"/>
  <c r="F1164" i="1"/>
  <c r="F1128" i="1"/>
  <c r="F1092" i="1"/>
  <c r="F88" i="1"/>
  <c r="F70" i="1"/>
  <c r="F52" i="1"/>
  <c r="F34" i="1"/>
  <c r="F13" i="1"/>
  <c r="F1044" i="1"/>
  <c r="F1008" i="1"/>
  <c r="F975" i="1"/>
  <c r="F936" i="1"/>
  <c r="F903" i="1"/>
  <c r="F864" i="1"/>
  <c r="F825" i="1"/>
  <c r="F792" i="1"/>
  <c r="F759" i="1"/>
  <c r="F726" i="1"/>
  <c r="F687" i="1"/>
  <c r="F651" i="1"/>
  <c r="F621" i="1"/>
  <c r="F588" i="1"/>
  <c r="F546" i="1"/>
  <c r="F501" i="1"/>
  <c r="F444" i="1"/>
  <c r="F390" i="1"/>
  <c r="F330" i="1"/>
  <c r="F255" i="1"/>
  <c r="F177" i="1"/>
  <c r="F102" i="1"/>
  <c r="F24" i="1"/>
  <c r="F1041" i="1"/>
  <c r="F1002" i="1"/>
  <c r="F969" i="1"/>
  <c r="F933" i="1"/>
  <c r="F894" i="1"/>
  <c r="F861" i="1"/>
  <c r="F828" i="1"/>
  <c r="F789" i="1"/>
  <c r="F750" i="1"/>
  <c r="F714" i="1"/>
  <c r="F675" i="1"/>
  <c r="F633" i="1"/>
  <c r="F591" i="1"/>
  <c r="F543" i="1"/>
  <c r="F495" i="1"/>
  <c r="F441" i="1"/>
  <c r="F384" i="1"/>
  <c r="F324" i="1"/>
  <c r="F264" i="1"/>
  <c r="F204" i="1"/>
  <c r="F126" i="1"/>
  <c r="F60" i="1"/>
  <c r="F660" i="1"/>
  <c r="F516" i="1"/>
  <c r="F456" i="1"/>
  <c r="F396" i="1"/>
  <c r="F327" i="1"/>
  <c r="F261" i="1"/>
  <c r="F186" i="1"/>
  <c r="F108" i="1"/>
  <c r="F21" i="1"/>
  <c r="F315" i="1"/>
  <c r="F234" i="1"/>
  <c r="F159" i="1"/>
  <c r="F87" i="1"/>
  <c r="F15" i="1"/>
  <c r="F138" i="1"/>
  <c r="F745" i="1"/>
  <c r="F685" i="1"/>
  <c r="F628" i="1"/>
  <c r="F565" i="1"/>
  <c r="F511" i="1"/>
  <c r="F451" i="1"/>
  <c r="F385" i="1"/>
  <c r="F325" i="1"/>
  <c r="F265" i="1"/>
  <c r="F202" i="1"/>
  <c r="F139" i="1"/>
  <c r="F830" i="1"/>
  <c r="F791" i="1"/>
  <c r="F752" i="1"/>
  <c r="F719" i="1"/>
  <c r="F683" i="1"/>
  <c r="F644" i="1"/>
  <c r="F611" i="1"/>
  <c r="F566" i="1"/>
  <c r="F524" i="1"/>
  <c r="F488" i="1"/>
  <c r="F455" i="1"/>
  <c r="F416" i="1"/>
  <c r="F377" i="1"/>
  <c r="F344" i="1"/>
  <c r="F305" i="1"/>
  <c r="F266" i="1"/>
  <c r="F221" i="1"/>
  <c r="F179" i="1"/>
  <c r="F134" i="1"/>
  <c r="F89" i="1"/>
  <c r="F50" i="1"/>
  <c r="F5" i="1"/>
  <c r="F1708" i="1"/>
  <c r="F1627" i="1"/>
  <c r="F1561" i="1"/>
  <c r="F1495" i="1"/>
  <c r="F1426" i="1"/>
  <c r="F1360" i="1"/>
  <c r="F1288" i="1"/>
  <c r="F1219" i="1"/>
  <c r="F1159" i="1"/>
  <c r="F1099" i="1"/>
  <c r="F1036" i="1"/>
  <c r="F970" i="1"/>
  <c r="F901" i="1"/>
  <c r="F823" i="1"/>
  <c r="F748" i="1"/>
  <c r="F670" i="1"/>
  <c r="F604" i="1"/>
  <c r="F535" i="1"/>
  <c r="F460" i="1"/>
  <c r="F376" i="1"/>
  <c r="F301" i="1"/>
  <c r="F223" i="1"/>
  <c r="F154" i="1"/>
  <c r="F1768" i="1"/>
  <c r="F1702" i="1"/>
  <c r="F1648" i="1"/>
  <c r="F1576" i="1"/>
  <c r="F1510" i="1"/>
  <c r="F1444" i="1"/>
  <c r="F1375" i="1"/>
  <c r="F1303" i="1"/>
  <c r="F1237" i="1"/>
  <c r="F1165" i="1"/>
  <c r="F1093" i="1"/>
  <c r="F1012" i="1"/>
  <c r="F943" i="1"/>
  <c r="F868" i="1"/>
  <c r="F805" i="1"/>
  <c r="F739" i="1"/>
  <c r="F664" i="1"/>
  <c r="F583" i="1"/>
  <c r="F502" i="1"/>
  <c r="F436" i="1"/>
  <c r="F379" i="1"/>
  <c r="F304" i="1"/>
  <c r="F232" i="1"/>
  <c r="F172" i="1"/>
  <c r="F2164" i="1"/>
  <c r="F2146" i="1"/>
  <c r="F2128" i="1"/>
  <c r="F2110" i="1"/>
  <c r="F2092" i="1"/>
  <c r="F2074" i="1"/>
  <c r="F2056" i="1"/>
  <c r="F2038" i="1"/>
  <c r="F2020" i="1"/>
  <c r="F2002" i="1"/>
  <c r="F1984" i="1"/>
  <c r="F1966" i="1"/>
  <c r="F1948" i="1"/>
  <c r="F1921" i="1"/>
  <c r="F1903" i="1"/>
  <c r="F1885" i="1"/>
  <c r="F1867" i="1"/>
  <c r="F1849" i="1"/>
  <c r="F1831" i="1"/>
  <c r="F1813" i="1"/>
  <c r="F1795" i="1"/>
  <c r="F1771" i="1"/>
  <c r="F1723" i="1"/>
  <c r="F1630" i="1"/>
  <c r="F1543" i="1"/>
  <c r="F1459" i="1"/>
  <c r="F1372" i="1"/>
  <c r="F1279" i="1"/>
  <c r="F1183" i="1"/>
  <c r="F1096" i="1"/>
  <c r="F1018" i="1"/>
  <c r="F922" i="1"/>
  <c r="F829" i="1"/>
  <c r="F742" i="1"/>
  <c r="F661" i="1"/>
  <c r="F574" i="1"/>
  <c r="F487" i="1"/>
  <c r="F400" i="1"/>
  <c r="F310" i="1"/>
  <c r="F229" i="1"/>
  <c r="F136" i="1"/>
  <c r="F1566" i="1"/>
  <c r="F1524" i="1"/>
  <c r="F1491" i="1"/>
  <c r="F1455" i="1"/>
  <c r="F1422" i="1"/>
  <c r="F1389" i="1"/>
  <c r="F1350" i="1"/>
  <c r="F1311" i="1"/>
  <c r="F1272" i="1"/>
  <c r="F1236" i="1"/>
  <c r="F1197" i="1"/>
  <c r="F1161" i="1"/>
  <c r="F1125" i="1"/>
  <c r="F1089" i="1"/>
  <c r="F2334" i="1"/>
  <c r="F2316" i="1"/>
  <c r="F2298" i="1"/>
  <c r="F2280" i="1"/>
  <c r="F2262" i="1"/>
  <c r="F2244" i="1"/>
  <c r="F2226" i="1"/>
  <c r="F2208" i="1"/>
  <c r="F2190" i="1"/>
  <c r="F2172" i="1"/>
  <c r="F2154" i="1"/>
  <c r="F2136" i="1"/>
  <c r="F2118" i="1"/>
  <c r="F2100" i="1"/>
  <c r="F2082" i="1"/>
  <c r="F2064" i="1"/>
  <c r="F2046" i="1"/>
  <c r="F2028" i="1"/>
  <c r="F2010" i="1"/>
  <c r="F1992" i="1"/>
  <c r="F1974" i="1"/>
  <c r="F1956" i="1"/>
  <c r="F1938" i="1"/>
  <c r="F1920" i="1"/>
  <c r="F1902" i="1"/>
  <c r="F1884" i="1"/>
  <c r="F1866" i="1"/>
  <c r="F1848" i="1"/>
  <c r="F1830" i="1"/>
  <c r="F1812" i="1"/>
  <c r="F1794" i="1"/>
  <c r="F1776" i="1"/>
  <c r="F1758" i="1"/>
  <c r="F1740" i="1"/>
  <c r="F1722" i="1"/>
  <c r="F1704" i="1"/>
  <c r="F1683" i="1"/>
  <c r="F1665" i="1"/>
  <c r="F1647" i="1"/>
  <c r="F1629" i="1"/>
  <c r="F1611" i="1"/>
  <c r="F1593" i="1"/>
  <c r="F1575" i="1"/>
  <c r="F1551" i="1"/>
  <c r="F1512" i="1"/>
  <c r="F1479" i="1"/>
  <c r="F1440" i="1"/>
  <c r="F1398" i="1"/>
  <c r="F1365" i="1"/>
  <c r="F1332" i="1"/>
  <c r="F1296" i="1"/>
  <c r="F1260" i="1"/>
  <c r="F1227" i="1"/>
  <c r="F1194" i="1"/>
  <c r="F1158" i="1"/>
  <c r="F1122" i="1"/>
  <c r="F1086" i="1"/>
  <c r="F85" i="1"/>
  <c r="F67" i="1"/>
  <c r="F49" i="1"/>
  <c r="F31" i="1"/>
  <c r="F10" i="1"/>
  <c r="F1038" i="1"/>
  <c r="F1005" i="1"/>
  <c r="F966" i="1"/>
  <c r="F930" i="1"/>
  <c r="F897" i="1"/>
  <c r="F858" i="1"/>
  <c r="F819" i="1"/>
  <c r="F786" i="1"/>
  <c r="F753" i="1"/>
  <c r="F720" i="1"/>
  <c r="F684" i="1"/>
  <c r="F645" i="1"/>
  <c r="F615" i="1"/>
  <c r="F579" i="1"/>
  <c r="F540" i="1"/>
  <c r="F489" i="1"/>
  <c r="F435" i="1"/>
  <c r="F381" i="1"/>
  <c r="F321" i="1"/>
  <c r="F240" i="1"/>
  <c r="F165" i="1"/>
  <c r="F90" i="1"/>
  <c r="F9" i="1"/>
  <c r="F1035" i="1"/>
  <c r="F996" i="1"/>
  <c r="F963" i="1"/>
  <c r="F927" i="1"/>
  <c r="F888" i="1"/>
  <c r="F855" i="1"/>
  <c r="F822" i="1"/>
  <c r="F783" i="1"/>
  <c r="F741" i="1"/>
  <c r="F708" i="1"/>
  <c r="F669" i="1"/>
  <c r="F627" i="1"/>
  <c r="F582" i="1"/>
  <c r="F531" i="1"/>
  <c r="F486" i="1"/>
  <c r="F432" i="1"/>
  <c r="F375" i="1"/>
  <c r="F312" i="1"/>
  <c r="F252" i="1"/>
  <c r="F192" i="1"/>
  <c r="F117" i="1"/>
  <c r="F48" i="1"/>
  <c r="F585" i="1"/>
  <c r="F504" i="1"/>
  <c r="F447" i="1"/>
  <c r="F387" i="1"/>
  <c r="F318" i="1"/>
  <c r="F249" i="1"/>
  <c r="F174" i="1"/>
  <c r="F93" i="1"/>
  <c r="F6" i="1"/>
  <c r="F300" i="1"/>
  <c r="F219" i="1"/>
  <c r="F144" i="1"/>
  <c r="F75" i="1"/>
  <c r="F57" i="1"/>
  <c r="F4039" i="1"/>
  <c r="F4021" i="1"/>
  <c r="F4003" i="1"/>
  <c r="F3985" i="1"/>
  <c r="F3967" i="1"/>
  <c r="F3949" i="1"/>
  <c r="F4043" i="1"/>
  <c r="F4025" i="1"/>
  <c r="F4007" i="1"/>
  <c r="F3989" i="1"/>
  <c r="F3971" i="1"/>
  <c r="F3953" i="1"/>
  <c r="F3935" i="1"/>
  <c r="F3917" i="1"/>
  <c r="F3899" i="1"/>
  <c r="F3881" i="1"/>
  <c r="F3863" i="1"/>
  <c r="F3845" i="1"/>
  <c r="F3827" i="1"/>
  <c r="F3809" i="1"/>
  <c r="F3791" i="1"/>
  <c r="F3773" i="1"/>
  <c r="F3755" i="1"/>
  <c r="F3737" i="1"/>
  <c r="F3719" i="1"/>
  <c r="F3701" i="1"/>
  <c r="F3683" i="1"/>
  <c r="F3665" i="1"/>
  <c r="F3647" i="1"/>
  <c r="F3629" i="1"/>
  <c r="F3611" i="1"/>
  <c r="F3593" i="1"/>
  <c r="F3575" i="1"/>
  <c r="F3557" i="1"/>
  <c r="F3539" i="1"/>
  <c r="F3521" i="1"/>
  <c r="F3503" i="1"/>
  <c r="F3485" i="1"/>
  <c r="F3467" i="1"/>
  <c r="F3928" i="1"/>
  <c r="F3910" i="1"/>
  <c r="F3892" i="1"/>
  <c r="F3874" i="1"/>
  <c r="F3856" i="1"/>
  <c r="F3838" i="1"/>
  <c r="F3820" i="1"/>
  <c r="F3802" i="1"/>
  <c r="F3784" i="1"/>
  <c r="F3766" i="1"/>
  <c r="F3748" i="1"/>
  <c r="F3730" i="1"/>
  <c r="F3712" i="1"/>
  <c r="F3694" i="1"/>
  <c r="F3676" i="1"/>
  <c r="F3658" i="1"/>
  <c r="F3640" i="1"/>
  <c r="F3622" i="1"/>
  <c r="F3604" i="1"/>
  <c r="F3586" i="1"/>
  <c r="F3568" i="1"/>
  <c r="F3550" i="1"/>
  <c r="F3532" i="1"/>
  <c r="F3514" i="1"/>
  <c r="F3496" i="1"/>
  <c r="F3478" i="1"/>
  <c r="F3460" i="1"/>
  <c r="F3442" i="1"/>
  <c r="F4098" i="1"/>
  <c r="F4080" i="1"/>
  <c r="F4062" i="1"/>
  <c r="F4044" i="1"/>
  <c r="F4026" i="1"/>
  <c r="F4008" i="1"/>
  <c r="F3990" i="1"/>
  <c r="F3972" i="1"/>
  <c r="F3954" i="1"/>
  <c r="F3936" i="1"/>
  <c r="F3918" i="1"/>
  <c r="F3900" i="1"/>
  <c r="F3882" i="1"/>
  <c r="F3864" i="1"/>
  <c r="F3846" i="1"/>
  <c r="F3828" i="1"/>
  <c r="F3810" i="1"/>
  <c r="F3792" i="1"/>
  <c r="F3774" i="1"/>
  <c r="F3756" i="1"/>
  <c r="F3738" i="1"/>
  <c r="F3720" i="1"/>
  <c r="F3702" i="1"/>
  <c r="F3440" i="1"/>
  <c r="F3422" i="1"/>
  <c r="F3404" i="1"/>
  <c r="F3386" i="1"/>
  <c r="F3368" i="1"/>
  <c r="F3350" i="1"/>
  <c r="F3332" i="1"/>
  <c r="F3314" i="1"/>
  <c r="F3296" i="1"/>
  <c r="F3278" i="1"/>
  <c r="F3260" i="1"/>
  <c r="F3242" i="1"/>
  <c r="F3224" i="1"/>
  <c r="F3206" i="1"/>
  <c r="F3188" i="1"/>
  <c r="F3170" i="1"/>
  <c r="F3152" i="1"/>
  <c r="F3134" i="1"/>
  <c r="F3116" i="1"/>
  <c r="F3098" i="1"/>
  <c r="F3080" i="1"/>
  <c r="F3062" i="1"/>
  <c r="F3044" i="1"/>
  <c r="F3026" i="1"/>
  <c r="F3008" i="1"/>
  <c r="F2990" i="1"/>
  <c r="F2972" i="1"/>
  <c r="F2954" i="1"/>
  <c r="F2936" i="1"/>
  <c r="F2918" i="1"/>
  <c r="F2900" i="1"/>
  <c r="F2882" i="1"/>
  <c r="F2864" i="1"/>
  <c r="F2846" i="1"/>
  <c r="F2828" i="1"/>
  <c r="F2810" i="1"/>
  <c r="F2792" i="1"/>
  <c r="F2774" i="1"/>
  <c r="F2756" i="1"/>
  <c r="F2738" i="1"/>
  <c r="F2720" i="1"/>
  <c r="F2702" i="1"/>
  <c r="F2684" i="1"/>
  <c r="F2666" i="1"/>
  <c r="F2648" i="1"/>
  <c r="F2630" i="1"/>
  <c r="F3415" i="1"/>
  <c r="F3397" i="1"/>
  <c r="F3379" i="1"/>
  <c r="F3361" i="1"/>
  <c r="F3343" i="1"/>
  <c r="F3325" i="1"/>
  <c r="F3307" i="1"/>
  <c r="F3289" i="1"/>
  <c r="F3271" i="1"/>
  <c r="F3253" i="1"/>
  <c r="F3235" i="1"/>
  <c r="F3217" i="1"/>
  <c r="F3199" i="1"/>
  <c r="F3181" i="1"/>
  <c r="F3163" i="1"/>
  <c r="F3145" i="1"/>
  <c r="F3127" i="1"/>
  <c r="F3109" i="1"/>
  <c r="F3091" i="1"/>
  <c r="F3073" i="1"/>
  <c r="F3055" i="1"/>
  <c r="F3037" i="1"/>
  <c r="F3019" i="1"/>
  <c r="F3001" i="1"/>
  <c r="F2983" i="1"/>
  <c r="F2965" i="1"/>
  <c r="F3696" i="1"/>
  <c r="F3678" i="1"/>
  <c r="F3660" i="1"/>
  <c r="F3642" i="1"/>
  <c r="F3624" i="1"/>
  <c r="F3606" i="1"/>
  <c r="F3588" i="1"/>
  <c r="F3570" i="1"/>
  <c r="F3552" i="1"/>
  <c r="F3534" i="1"/>
  <c r="F3516" i="1"/>
  <c r="F3498" i="1"/>
  <c r="F3480" i="1"/>
  <c r="F3462" i="1"/>
  <c r="F3444" i="1"/>
  <c r="F3426" i="1"/>
  <c r="F3408" i="1"/>
  <c r="F3390" i="1"/>
  <c r="F3372" i="1"/>
  <c r="F3354" i="1"/>
  <c r="F3336" i="1"/>
  <c r="F3318" i="1"/>
  <c r="F3300" i="1"/>
  <c r="F3282" i="1"/>
  <c r="F3264" i="1"/>
  <c r="F3246" i="1"/>
  <c r="F3228" i="1"/>
  <c r="F3210" i="1"/>
  <c r="F3192" i="1"/>
  <c r="F2183" i="1"/>
  <c r="F2150" i="1"/>
  <c r="F2117" i="1"/>
  <c r="F2081" i="1"/>
  <c r="F2048" i="1"/>
  <c r="F2009" i="1"/>
  <c r="F1973" i="1"/>
  <c r="F1931" i="1"/>
  <c r="F1898" i="1"/>
  <c r="F1862" i="1"/>
  <c r="F1826" i="1"/>
  <c r="F1793" i="1"/>
  <c r="F1760" i="1"/>
  <c r="F1727" i="1"/>
  <c r="F1691" i="1"/>
  <c r="F1661" i="1"/>
  <c r="F1628" i="1"/>
  <c r="F1592" i="1"/>
  <c r="F1553" i="1"/>
  <c r="F1520" i="1"/>
  <c r="F1487" i="1"/>
  <c r="F1454" i="1"/>
  <c r="F1424" i="1"/>
  <c r="F1391" i="1"/>
  <c r="F1358" i="1"/>
  <c r="F1322" i="1"/>
  <c r="F1286" i="1"/>
  <c r="F1253" i="1"/>
  <c r="F1217" i="1"/>
  <c r="F1184" i="1"/>
  <c r="F1148" i="1"/>
  <c r="F1112" i="1"/>
  <c r="F1079" i="1"/>
  <c r="F1049" i="1"/>
  <c r="F1010" i="1"/>
  <c r="F980" i="1"/>
  <c r="F941" i="1"/>
  <c r="F2615" i="1"/>
  <c r="F2597" i="1"/>
  <c r="F2579" i="1"/>
  <c r="F2561" i="1"/>
  <c r="F2543" i="1"/>
  <c r="F2525" i="1"/>
  <c r="F2507" i="1"/>
  <c r="F2489" i="1"/>
  <c r="F2471" i="1"/>
  <c r="F2453" i="1"/>
  <c r="F2435" i="1"/>
  <c r="F2414" i="1"/>
  <c r="F2396" i="1"/>
  <c r="F2378" i="1"/>
  <c r="F2360" i="1"/>
  <c r="F2342" i="1"/>
  <c r="F2324" i="1"/>
  <c r="F2306" i="1"/>
  <c r="F2288" i="1"/>
  <c r="F2270" i="1"/>
  <c r="F2252" i="1"/>
  <c r="F2234" i="1"/>
  <c r="F2213" i="1"/>
  <c r="F2186" i="1"/>
  <c r="F2147" i="1"/>
  <c r="F2108" i="1"/>
  <c r="F2072" i="1"/>
  <c r="F2036" i="1"/>
  <c r="F2000" i="1"/>
  <c r="F1967" i="1"/>
  <c r="F1934" i="1"/>
  <c r="F1895" i="1"/>
  <c r="F1859" i="1"/>
  <c r="F1823" i="1"/>
  <c r="F1784" i="1"/>
  <c r="F1745" i="1"/>
  <c r="F1709" i="1"/>
  <c r="F1664" i="1"/>
  <c r="F1625" i="1"/>
  <c r="F1589" i="1"/>
  <c r="F1556" i="1"/>
  <c r="F1517" i="1"/>
  <c r="F1478" i="1"/>
  <c r="F1436" i="1"/>
  <c r="F1394" i="1"/>
  <c r="F1355" i="1"/>
  <c r="F1319" i="1"/>
  <c r="F1283" i="1"/>
  <c r="F1244" i="1"/>
  <c r="F1208" i="1"/>
  <c r="F1169" i="1"/>
  <c r="F1133" i="1"/>
  <c r="F1097" i="1"/>
  <c r="F1052" i="1"/>
  <c r="F1019" i="1"/>
  <c r="F977" i="1"/>
  <c r="F944" i="1"/>
  <c r="F2941" i="1"/>
  <c r="F2923" i="1"/>
  <c r="F2905" i="1"/>
  <c r="F2887" i="1"/>
  <c r="F2869" i="1"/>
  <c r="F2851" i="1"/>
  <c r="F2833" i="1"/>
  <c r="F2815" i="1"/>
  <c r="F2797" i="1"/>
  <c r="F2779" i="1"/>
  <c r="F2761" i="1"/>
  <c r="F2743" i="1"/>
  <c r="F2725" i="1"/>
  <c r="F2707" i="1"/>
  <c r="F2689" i="1"/>
  <c r="F2671" i="1"/>
  <c r="F2653" i="1"/>
  <c r="F2635" i="1"/>
  <c r="F2617" i="1"/>
  <c r="F2599" i="1"/>
  <c r="F2581" i="1"/>
  <c r="F2563" i="1"/>
  <c r="F2545" i="1"/>
  <c r="F2527" i="1"/>
  <c r="F2509" i="1"/>
  <c r="F2491" i="1"/>
  <c r="F2473" i="1"/>
  <c r="F2455" i="1"/>
  <c r="F2437" i="1"/>
  <c r="F2419" i="1"/>
  <c r="F2401" i="1"/>
  <c r="F2383" i="1"/>
  <c r="F2365" i="1"/>
  <c r="F2347" i="1"/>
  <c r="F2329" i="1"/>
  <c r="F2311" i="1"/>
  <c r="F2293" i="1"/>
  <c r="F2275" i="1"/>
  <c r="F2257" i="1"/>
  <c r="F2239" i="1"/>
  <c r="F2221" i="1"/>
  <c r="F2203" i="1"/>
  <c r="F2185" i="1"/>
  <c r="F2167" i="1"/>
  <c r="F3174" i="1"/>
  <c r="F3156" i="1"/>
  <c r="F3138" i="1"/>
  <c r="F3120" i="1"/>
  <c r="F3102" i="1"/>
  <c r="F3084" i="1"/>
  <c r="F3066" i="1"/>
  <c r="F3048" i="1"/>
  <c r="F3030" i="1"/>
  <c r="F3012" i="1"/>
  <c r="F2994" i="1"/>
  <c r="F2976" i="1"/>
  <c r="F2958" i="1"/>
  <c r="F2940" i="1"/>
  <c r="F2922" i="1"/>
  <c r="F2904" i="1"/>
  <c r="F2886" i="1"/>
  <c r="F2868" i="1"/>
  <c r="F2850" i="1"/>
  <c r="F2832" i="1"/>
  <c r="F2814" i="1"/>
  <c r="F2796" i="1"/>
  <c r="F2778" i="1"/>
  <c r="F2760" i="1"/>
  <c r="F2742" i="1"/>
  <c r="F2724" i="1"/>
  <c r="F2706" i="1"/>
  <c r="F2688" i="1"/>
  <c r="F2670" i="1"/>
  <c r="F2652" i="1"/>
  <c r="F2634" i="1"/>
  <c r="F2616" i="1"/>
  <c r="F2598" i="1"/>
  <c r="F2580" i="1"/>
  <c r="F2562" i="1"/>
  <c r="F2544" i="1"/>
  <c r="F2526" i="1"/>
  <c r="F2508" i="1"/>
  <c r="F2490" i="1"/>
  <c r="F2472" i="1"/>
  <c r="F2454" i="1"/>
  <c r="F2436" i="1"/>
  <c r="F2418" i="1"/>
  <c r="F2400" i="1"/>
  <c r="F2382" i="1"/>
  <c r="F2364" i="1"/>
  <c r="F2346" i="1"/>
  <c r="F911" i="1"/>
  <c r="F893" i="1"/>
  <c r="F875" i="1"/>
  <c r="F857" i="1"/>
  <c r="F836" i="1"/>
  <c r="F809" i="1"/>
  <c r="F770" i="1"/>
  <c r="F737" i="1"/>
  <c r="F698" i="1"/>
  <c r="F662" i="1"/>
  <c r="F626" i="1"/>
  <c r="F593" i="1"/>
  <c r="F563" i="1"/>
  <c r="F533" i="1"/>
  <c r="F494" i="1"/>
  <c r="F458" i="1"/>
  <c r="F422" i="1"/>
  <c r="F392" i="1"/>
  <c r="F353" i="1"/>
  <c r="F317" i="1"/>
  <c r="F290" i="1"/>
  <c r="F254" i="1"/>
  <c r="F224" i="1"/>
  <c r="F194" i="1"/>
  <c r="F161" i="1"/>
  <c r="F131" i="1"/>
  <c r="F101" i="1"/>
  <c r="F71" i="1"/>
  <c r="F38" i="1"/>
  <c r="F8" i="1"/>
  <c r="F1726" i="1"/>
  <c r="F1654" i="1"/>
  <c r="F1591" i="1"/>
  <c r="F1519" i="1"/>
  <c r="F1441" i="1"/>
  <c r="F1378" i="1"/>
  <c r="F1318" i="1"/>
  <c r="F1255" i="1"/>
  <c r="F1186" i="1"/>
  <c r="F1114" i="1"/>
  <c r="F1039" i="1"/>
  <c r="F985" i="1"/>
  <c r="F919" i="1"/>
  <c r="F859" i="1"/>
  <c r="F799" i="1"/>
  <c r="F733" i="1"/>
  <c r="F676" i="1"/>
  <c r="F619" i="1"/>
  <c r="F553" i="1"/>
  <c r="F499" i="1"/>
  <c r="F442" i="1"/>
  <c r="F373" i="1"/>
  <c r="F313" i="1"/>
  <c r="F253" i="1"/>
  <c r="F190" i="1"/>
  <c r="F127" i="1"/>
  <c r="F818" i="1"/>
  <c r="F785" i="1"/>
  <c r="F746" i="1"/>
  <c r="F713" i="1"/>
  <c r="F680" i="1"/>
  <c r="F641" i="1"/>
  <c r="F602" i="1"/>
  <c r="F557" i="1"/>
  <c r="F521" i="1"/>
  <c r="F482" i="1"/>
  <c r="F449" i="1"/>
  <c r="F410" i="1"/>
  <c r="F371" i="1"/>
  <c r="F338" i="1"/>
  <c r="F296" i="1"/>
  <c r="F260" i="1"/>
  <c r="F212" i="1"/>
  <c r="F170" i="1"/>
  <c r="F128" i="1"/>
  <c r="F83" i="1"/>
  <c r="F41" i="1"/>
  <c r="F1942" i="1"/>
  <c r="F1693" i="1"/>
  <c r="F1615" i="1"/>
  <c r="F1549" i="1"/>
  <c r="F1486" i="1"/>
  <c r="F1414" i="1"/>
  <c r="F1348" i="1"/>
  <c r="F1273" i="1"/>
  <c r="F1210" i="1"/>
  <c r="F1150" i="1"/>
  <c r="F1090" i="1"/>
  <c r="F1021" i="1"/>
  <c r="F961" i="1"/>
  <c r="F886" i="1"/>
  <c r="F814" i="1"/>
  <c r="F736" i="1"/>
  <c r="F658" i="1"/>
  <c r="F592" i="1"/>
  <c r="F523" i="1"/>
  <c r="F445" i="1"/>
  <c r="F364" i="1"/>
  <c r="F286" i="1"/>
  <c r="F208" i="1"/>
  <c r="F142" i="1"/>
  <c r="F1753" i="1"/>
  <c r="F1696" i="1"/>
  <c r="F1636" i="1"/>
  <c r="F1567" i="1"/>
  <c r="F1501" i="1"/>
  <c r="F1435" i="1"/>
  <c r="F1363" i="1"/>
  <c r="F1291" i="1"/>
  <c r="F1225" i="1"/>
  <c r="F1153" i="1"/>
  <c r="F1081" i="1"/>
  <c r="F1003" i="1"/>
  <c r="F931" i="1"/>
  <c r="F856" i="1"/>
  <c r="F793" i="1"/>
  <c r="F730" i="1"/>
  <c r="F652" i="1"/>
  <c r="F571" i="1"/>
  <c r="F493" i="1"/>
  <c r="F427" i="1"/>
  <c r="F367" i="1"/>
  <c r="F292" i="1"/>
  <c r="F220" i="1"/>
  <c r="F157" i="1"/>
  <c r="F2161" i="1"/>
  <c r="F2143" i="1"/>
  <c r="F2125" i="1"/>
  <c r="F2107" i="1"/>
  <c r="F2089" i="1"/>
  <c r="F2071" i="1"/>
  <c r="F2053" i="1"/>
  <c r="F2035" i="1"/>
  <c r="F2017" i="1"/>
  <c r="F1999" i="1"/>
  <c r="F1981" i="1"/>
  <c r="F1963" i="1"/>
  <c r="F1945" i="1"/>
  <c r="F1918" i="1"/>
  <c r="F1900" i="1"/>
  <c r="F1882" i="1"/>
  <c r="F1864" i="1"/>
  <c r="F1846" i="1"/>
  <c r="F1828" i="1"/>
  <c r="F1810" i="1"/>
  <c r="F1792" i="1"/>
  <c r="F1765" i="1"/>
  <c r="F1705" i="1"/>
  <c r="F1618" i="1"/>
  <c r="F1531" i="1"/>
  <c r="F1447" i="1"/>
  <c r="F1354" i="1"/>
  <c r="F1264" i="1"/>
  <c r="F1168" i="1"/>
  <c r="F1084" i="1"/>
  <c r="F997" i="1"/>
  <c r="F907" i="1"/>
  <c r="F808" i="1"/>
  <c r="F727" i="1"/>
  <c r="F646" i="1"/>
  <c r="F562" i="1"/>
  <c r="F472" i="1"/>
  <c r="F382" i="1"/>
  <c r="F295" i="1"/>
  <c r="F214" i="1"/>
  <c r="F121" i="1"/>
  <c r="F1554" i="1"/>
  <c r="F1521" i="1"/>
  <c r="F1482" i="1"/>
  <c r="F1449" i="1"/>
  <c r="F1416" i="1"/>
  <c r="F1380" i="1"/>
  <c r="F1344" i="1"/>
  <c r="F1305" i="1"/>
  <c r="F1266" i="1"/>
  <c r="F1230" i="1"/>
  <c r="F1191" i="1"/>
  <c r="F1155" i="1"/>
  <c r="F1119" i="1"/>
  <c r="F1083" i="1"/>
  <c r="F2331" i="1"/>
  <c r="F2313" i="1"/>
  <c r="F2295" i="1"/>
  <c r="F2277" i="1"/>
  <c r="F2259" i="1"/>
  <c r="F2241" i="1"/>
  <c r="F2223" i="1"/>
  <c r="F2205" i="1"/>
  <c r="F2187" i="1"/>
  <c r="F2169" i="1"/>
  <c r="F2151" i="1"/>
  <c r="F2133" i="1"/>
  <c r="F2115" i="1"/>
  <c r="F2097" i="1"/>
  <c r="F2079" i="1"/>
  <c r="F2061" i="1"/>
  <c r="F2043" i="1"/>
  <c r="F2025" i="1"/>
  <c r="F2007" i="1"/>
  <c r="F1989" i="1"/>
  <c r="F1971" i="1"/>
  <c r="F1953" i="1"/>
  <c r="F1935" i="1"/>
  <c r="F1917" i="1"/>
  <c r="F1899" i="1"/>
  <c r="F1881" i="1"/>
  <c r="F1863" i="1"/>
  <c r="F1845" i="1"/>
  <c r="F1827" i="1"/>
  <c r="F1809" i="1"/>
  <c r="F1791" i="1"/>
  <c r="F1773" i="1"/>
  <c r="F1755" i="1"/>
  <c r="F1737" i="1"/>
  <c r="F1719" i="1"/>
  <c r="F1701" i="1"/>
  <c r="F1680" i="1"/>
  <c r="F1662" i="1"/>
  <c r="F1644" i="1"/>
  <c r="F1626" i="1"/>
  <c r="F1608" i="1"/>
  <c r="F1590" i="1"/>
  <c r="F1572" i="1"/>
  <c r="F1545" i="1"/>
  <c r="F1506" i="1"/>
  <c r="F1473" i="1"/>
  <c r="F1434" i="1"/>
  <c r="F1392" i="1"/>
  <c r="F1359" i="1"/>
  <c r="F1326" i="1"/>
  <c r="F1290" i="1"/>
  <c r="F1254" i="1"/>
  <c r="F1224" i="1"/>
  <c r="F1188" i="1"/>
  <c r="F1152" i="1"/>
  <c r="F1116" i="1"/>
  <c r="F1080" i="1"/>
  <c r="F82" i="1"/>
  <c r="F64" i="1"/>
  <c r="F46" i="1"/>
  <c r="F28" i="1"/>
  <c r="F7" i="1"/>
  <c r="F1032" i="1"/>
  <c r="F999" i="1"/>
  <c r="F960" i="1"/>
  <c r="F924" i="1"/>
  <c r="F891" i="1"/>
  <c r="F852" i="1"/>
  <c r="F813" i="1"/>
  <c r="F780" i="1"/>
  <c r="F747" i="1"/>
  <c r="F711" i="1"/>
  <c r="F678" i="1"/>
  <c r="F639" i="1"/>
  <c r="F609" i="1"/>
  <c r="F573" i="1"/>
  <c r="F534" i="1"/>
  <c r="F480" i="1"/>
  <c r="F429" i="1"/>
  <c r="F372" i="1"/>
  <c r="F309" i="1"/>
  <c r="F228" i="1"/>
  <c r="F156" i="1"/>
  <c r="F81" i="1"/>
  <c r="F100" i="1"/>
  <c r="F1029" i="1"/>
  <c r="F990" i="1"/>
  <c r="F957" i="1"/>
  <c r="F918" i="1"/>
  <c r="F882" i="1"/>
  <c r="F849" i="1"/>
  <c r="F816" i="1"/>
  <c r="F774" i="1"/>
  <c r="F735" i="1"/>
  <c r="F702" i="1"/>
  <c r="F663" i="1"/>
  <c r="F618" i="1"/>
  <c r="F576" i="1"/>
  <c r="F522" i="1"/>
  <c r="F477" i="1"/>
  <c r="F420" i="1"/>
  <c r="F366" i="1"/>
  <c r="F303" i="1"/>
  <c r="F243" i="1"/>
  <c r="F180" i="1"/>
  <c r="F105" i="1"/>
  <c r="F36" i="1"/>
  <c r="F561" i="1"/>
  <c r="F492" i="1"/>
  <c r="F438" i="1"/>
  <c r="F378" i="1"/>
  <c r="F306" i="1"/>
  <c r="F237" i="1"/>
  <c r="F162" i="1"/>
  <c r="F78" i="1"/>
  <c r="F94" i="1"/>
  <c r="F282" i="1"/>
  <c r="F210" i="1"/>
  <c r="F129" i="1"/>
  <c r="F66" i="1"/>
  <c r="F3" i="1"/>
  <c r="F18" i="1"/>
  <c r="H17" i="1" l="1"/>
  <c r="H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<sst xmlns="http://schemas.openxmlformats.org/spreadsheetml/2006/main" count="73" uniqueCount="50">
  <si>
    <t>Date</t>
  </si>
  <si>
    <t>SP500</t>
  </si>
  <si>
    <t>SP500 Return</t>
  </si>
  <si>
    <t>Beta</t>
  </si>
  <si>
    <t>INPUTS</t>
  </si>
  <si>
    <t>Significance Level</t>
  </si>
  <si>
    <t>Holding Period (days)</t>
  </si>
  <si>
    <t xml:space="preserve">Small Cap </t>
  </si>
  <si>
    <t>Value ($m)</t>
  </si>
  <si>
    <t xml:space="preserve">Large Cap </t>
  </si>
  <si>
    <t>Volatility</t>
  </si>
  <si>
    <t>Correlation</t>
  </si>
  <si>
    <t>Covariance Matrix</t>
  </si>
  <si>
    <t>Portfolio Variance</t>
  </si>
  <si>
    <t>Dollar Betas</t>
  </si>
  <si>
    <t>VaR (m$)</t>
  </si>
  <si>
    <t>Sum of VaRs</t>
  </si>
  <si>
    <t>Equity VaR (m$)</t>
  </si>
  <si>
    <t>Equity VaR (%)</t>
  </si>
  <si>
    <t>FTSE Portfolio</t>
  </si>
  <si>
    <t>Risk Factor Volatility</t>
  </si>
  <si>
    <t>GBP/USD</t>
  </si>
  <si>
    <t>Holding Period (Days)</t>
  </si>
  <si>
    <t>Systematic VaR (%)</t>
  </si>
  <si>
    <t>Systematic VaR (m$)</t>
  </si>
  <si>
    <t>Portfolio Variance (Annual)</t>
  </si>
  <si>
    <t>Portfolio Variance (h-day)</t>
  </si>
  <si>
    <t>FX VaR (%)</t>
  </si>
  <si>
    <t>FX VaR (m$)</t>
  </si>
  <si>
    <t>S&amp;P Portfolio</t>
  </si>
  <si>
    <t>Correlation Matrix</t>
  </si>
  <si>
    <t>$ Beta ($m)</t>
  </si>
  <si>
    <t>Total Variance (h-day)</t>
  </si>
  <si>
    <t>Systematic VaR ($)</t>
  </si>
  <si>
    <t>Equity Variance (h-day)</t>
  </si>
  <si>
    <t>Equity VaR ($)</t>
  </si>
  <si>
    <t>h-day Covariance Matrix</t>
  </si>
  <si>
    <t>Sum of VaRs ($)</t>
  </si>
  <si>
    <t>FX VaR ($)</t>
  </si>
  <si>
    <t>Portfolio</t>
  </si>
  <si>
    <t>Portfolio Return</t>
  </si>
  <si>
    <t>Residuals</t>
  </si>
  <si>
    <t>Specific VaR</t>
  </si>
  <si>
    <t>Sum of Equity and Specific VaR</t>
  </si>
  <si>
    <t>HISTORICAL SIMULATION</t>
  </si>
  <si>
    <t>NORMAL VAR</t>
  </si>
  <si>
    <t>Total VaR</t>
  </si>
  <si>
    <t>S&amp;P VaR</t>
  </si>
  <si>
    <t>Equity  VaR</t>
  </si>
  <si>
    <t>1-day Covariance Matrix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</si>
</sst>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00"/>
    <numFmt numFmtId="166" formatCode="0.0000000"/>
    <numFmt numFmtId="167" formatCode="[$$-C09]#,##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10" fontId="4" fillId="0" borderId="0" xfId="1" applyNumberFormat="1" applyFont="1" applyFill="1" applyAlignment="1">
      <alignment horizontal="center"/>
    </xf>
    <xf numFmtId="10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center"/>
    </xf>
    <xf numFmtId="167" fontId="3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167" fontId="3" fillId="0" borderId="0" xfId="1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186"/>
  <sheetViews>
    <sheetView tabSelected="1" zoomScale="150" zoomScaleNormal="150" workbookViewId="0"/>
  </sheetViews>
  <sheetFormatPr baseColWidth="10" defaultColWidth="8.83203125" defaultRowHeight="15" x14ac:dyDescent="0.2"/>
  <cols>
    <col min="1" max="1" width="13.33203125" customWidth="1"/>
    <col min="4" max="4" width="15.33203125" customWidth="1"/>
    <col min="5" max="6" width="15.6640625" customWidth="1"/>
    <col min="7" max="7" width="35.83203125" customWidth="1"/>
    <col min="8" max="8" width="9.5" style="3" bestFit="1" customWidth="1"/>
  </cols>
  <sheetData>
    <row r="1" spans="1:8" s="6" customFormat="1" x14ac:dyDescent="0.2">
      <c r="A1" s="6" t="s">
        <v>0</v>
      </c>
      <c r="B1" s="6" t="s">
        <v>39</v>
      </c>
      <c r="C1" s="6" t="s">
        <v>1</v>
      </c>
      <c r="D1" s="6" t="s">
        <v>40</v>
      </c>
      <c r="E1" s="6" t="s">
        <v>2</v>
      </c>
      <c r="F1" s="6" t="s">
        <v>41</v>
      </c>
      <c r="G1" s="6" t="s">
        <v>4</v>
      </c>
      <c r="H1" s="7"/>
    </row>
    <row r="2" spans="1:8" x14ac:dyDescent="0.2">
      <c r="A2" s="1">
        <v>36528</v>
      </c>
      <c r="B2">
        <v>3.6600579999999998</v>
      </c>
      <c r="C2">
        <v>1455.219971</v>
      </c>
      <c r="G2" t="s">
        <v>5</v>
      </c>
      <c r="H2" s="5">
        <v>0.05</v>
      </c>
    </row>
    <row r="3" spans="1:8" x14ac:dyDescent="0.2">
      <c r="A3" s="1">
        <v>36529</v>
      </c>
      <c r="B3">
        <v>3.351477</v>
      </c>
      <c r="C3">
        <v>1399.420044</v>
      </c>
      <c r="D3" s="2">
        <f>(B3-B2)/B2</f>
        <v>-8.4310412567232484E-2</v>
      </c>
      <c r="E3" s="2">
        <f>(C3-C2)/C2</f>
        <v>-3.8344668237101885E-2</v>
      </c>
      <c r="F3" s="2">
        <f>D3-$H$4*E3</f>
        <v>-4.1264751584861432E-2</v>
      </c>
      <c r="G3" t="s">
        <v>6</v>
      </c>
      <c r="H3" s="4">
        <v>10</v>
      </c>
    </row>
    <row r="4" spans="1:8" x14ac:dyDescent="0.2">
      <c r="A4" s="1">
        <v>36530</v>
      </c>
      <c r="B4">
        <v>3.4005230000000002</v>
      </c>
      <c r="C4">
        <v>1402.1099850000001</v>
      </c>
      <c r="D4" s="2">
        <f t="shared" ref="D4:E67" si="0">(B4-B3)/B3</f>
        <v>1.4634144885971213E-2</v>
      </c>
      <c r="E4" s="2">
        <f t="shared" si="0"/>
        <v>1.9221827009933052E-3</v>
      </c>
      <c r="F4" s="2">
        <f t="shared" ref="F4:F67" si="1">D4-$H$4*E4</f>
        <v>1.2476305773072689E-2</v>
      </c>
      <c r="G4" t="s">
        <v>3</v>
      </c>
      <c r="H4" s="10">
        <f>CORREL(D:D,E:E)*STDEV(D:D)/STDEV(E:E)</f>
        <v>1.1225983418659635</v>
      </c>
    </row>
    <row r="5" spans="1:8" x14ac:dyDescent="0.2">
      <c r="A5" s="1">
        <v>36531</v>
      </c>
      <c r="B5">
        <v>3.1062470000000002</v>
      </c>
      <c r="C5">
        <v>1403.4499510000001</v>
      </c>
      <c r="D5" s="2">
        <f t="shared" si="0"/>
        <v>-8.6538453055603495E-2</v>
      </c>
      <c r="E5" s="2">
        <f t="shared" si="0"/>
        <v>9.5567823803779841E-4</v>
      </c>
      <c r="F5" s="2">
        <f t="shared" si="1"/>
        <v>-8.7611295860982111E-2</v>
      </c>
      <c r="H5" s="10"/>
    </row>
    <row r="6" spans="1:8" x14ac:dyDescent="0.2">
      <c r="A6" s="1">
        <v>36532</v>
      </c>
      <c r="B6">
        <v>3.2533850000000002</v>
      </c>
      <c r="C6">
        <v>1441.469971</v>
      </c>
      <c r="D6" s="2">
        <f t="shared" si="0"/>
        <v>4.73684159694963E-2</v>
      </c>
      <c r="E6" s="2">
        <f t="shared" si="0"/>
        <v>2.709039960627704E-2</v>
      </c>
      <c r="F6" s="2">
        <f t="shared" si="1"/>
        <v>1.6956778291003345E-2</v>
      </c>
      <c r="G6" t="s">
        <v>44</v>
      </c>
      <c r="H6" s="10"/>
    </row>
    <row r="7" spans="1:8" x14ac:dyDescent="0.2">
      <c r="A7" s="1">
        <v>36535</v>
      </c>
      <c r="B7">
        <v>3.1961650000000001</v>
      </c>
      <c r="C7">
        <v>1457.599976</v>
      </c>
      <c r="D7" s="2">
        <f t="shared" si="0"/>
        <v>-1.7587835439088841E-2</v>
      </c>
      <c r="E7" s="2">
        <f t="shared" si="0"/>
        <v>1.1189969492607615E-2</v>
      </c>
      <c r="F7" s="2">
        <f t="shared" si="1"/>
        <v>-3.0149676637020867E-2</v>
      </c>
      <c r="G7" t="s">
        <v>46</v>
      </c>
      <c r="H7" s="8">
        <f>-PERCENTILE(D:D,H2)*SQRT(H3)</f>
        <v>0.12563224580128918</v>
      </c>
    </row>
    <row r="8" spans="1:8" x14ac:dyDescent="0.2">
      <c r="A8" s="1">
        <v>36536</v>
      </c>
      <c r="B8">
        <v>3.0326780000000002</v>
      </c>
      <c r="C8">
        <v>1438.5600589999999</v>
      </c>
      <c r="D8" s="2">
        <f t="shared" si="0"/>
        <v>-5.1150988763095748E-2</v>
      </c>
      <c r="E8" s="2">
        <f t="shared" si="0"/>
        <v>-1.3062511878087503E-2</v>
      </c>
      <c r="F8" s="2">
        <f t="shared" si="1"/>
        <v>-3.6487034588150266E-2</v>
      </c>
      <c r="G8" t="s">
        <v>47</v>
      </c>
      <c r="H8" s="8">
        <f>-PERCENTILE(E:E,H2)*SQRT(H3)</f>
        <v>6.1080264732787458E-2</v>
      </c>
    </row>
    <row r="9" spans="1:8" x14ac:dyDescent="0.2">
      <c r="A9" s="1">
        <v>36537</v>
      </c>
      <c r="B9">
        <v>2.8507989999999999</v>
      </c>
      <c r="C9">
        <v>1432.25</v>
      </c>
      <c r="D9" s="2">
        <f t="shared" si="0"/>
        <v>-5.9973066708697835E-2</v>
      </c>
      <c r="E9" s="2">
        <f t="shared" si="0"/>
        <v>-4.3863716085557683E-3</v>
      </c>
      <c r="F9" s="2">
        <f t="shared" si="1"/>
        <v>-5.5048933214125191E-2</v>
      </c>
      <c r="G9" t="s">
        <v>48</v>
      </c>
      <c r="H9" s="8">
        <f>H4*H8</f>
        <v>6.8568603909761286E-2</v>
      </c>
    </row>
    <row r="10" spans="1:8" x14ac:dyDescent="0.2">
      <c r="A10" s="1">
        <v>36538</v>
      </c>
      <c r="B10">
        <v>3.1634669999999998</v>
      </c>
      <c r="C10">
        <v>1449.6800539999999</v>
      </c>
      <c r="D10" s="2">
        <f t="shared" si="0"/>
        <v>0.10967732204199593</v>
      </c>
      <c r="E10" s="2">
        <f t="shared" si="0"/>
        <v>1.2169700820387451E-2</v>
      </c>
      <c r="F10" s="2">
        <f t="shared" si="1"/>
        <v>9.6015636080024114E-2</v>
      </c>
      <c r="G10" t="s">
        <v>42</v>
      </c>
      <c r="H10" s="8">
        <f>SQRT(H7^2-H9^2)</f>
        <v>0.10527016549308647</v>
      </c>
    </row>
    <row r="11" spans="1:8" x14ac:dyDescent="0.2">
      <c r="A11" s="1">
        <v>36539</v>
      </c>
      <c r="B11">
        <v>3.2840389999999999</v>
      </c>
      <c r="C11">
        <v>1465.150024</v>
      </c>
      <c r="D11" s="2">
        <f t="shared" si="0"/>
        <v>3.8113879487284084E-2</v>
      </c>
      <c r="E11" s="2">
        <f t="shared" si="0"/>
        <v>1.0671299475573872E-2</v>
      </c>
      <c r="F11" s="2">
        <f t="shared" si="1"/>
        <v>2.6134296390449729E-2</v>
      </c>
      <c r="G11" t="s">
        <v>43</v>
      </c>
      <c r="H11" s="9">
        <f>H9+H10</f>
        <v>0.17383876940284776</v>
      </c>
    </row>
    <row r="12" spans="1:8" x14ac:dyDescent="0.2">
      <c r="A12" s="1">
        <v>36543</v>
      </c>
      <c r="B12">
        <v>3.398479</v>
      </c>
      <c r="C12">
        <v>1455.1400149999999</v>
      </c>
      <c r="D12" s="2">
        <f t="shared" si="0"/>
        <v>3.4847332811821084E-2</v>
      </c>
      <c r="E12" s="2">
        <f t="shared" si="0"/>
        <v>-6.8320710070848565E-3</v>
      </c>
      <c r="F12" s="2">
        <f t="shared" si="1"/>
        <v>4.2517004395885065E-2</v>
      </c>
      <c r="H12" s="9"/>
    </row>
    <row r="13" spans="1:8" x14ac:dyDescent="0.2">
      <c r="A13" s="1">
        <v>36544</v>
      </c>
      <c r="B13">
        <v>3.4843099999999998</v>
      </c>
      <c r="C13">
        <v>1455.900024</v>
      </c>
      <c r="D13" s="2">
        <f t="shared" si="0"/>
        <v>2.5255709980847245E-2</v>
      </c>
      <c r="E13" s="2">
        <f t="shared" si="0"/>
        <v>5.2229269497484194E-4</v>
      </c>
      <c r="F13" s="2">
        <f t="shared" si="1"/>
        <v>2.4669385067499782E-2</v>
      </c>
      <c r="G13" t="s">
        <v>45</v>
      </c>
      <c r="H13" s="10"/>
    </row>
    <row r="14" spans="1:8" x14ac:dyDescent="0.2">
      <c r="A14" s="1">
        <v>36545</v>
      </c>
      <c r="B14">
        <v>3.711147</v>
      </c>
      <c r="C14">
        <v>1445.5699460000001</v>
      </c>
      <c r="D14" s="2">
        <f t="shared" si="0"/>
        <v>6.510241626032133E-2</v>
      </c>
      <c r="E14" s="2">
        <f t="shared" si="0"/>
        <v>-7.0953209902549991E-3</v>
      </c>
      <c r="F14" s="2">
        <f t="shared" si="1"/>
        <v>7.3067611838988356E-2</v>
      </c>
      <c r="G14" t="s">
        <v>46</v>
      </c>
      <c r="H14" s="8">
        <f>NORMSINV(1-$H$2)*STDEV(D:D)*SQRT($H$3)</f>
        <v>0.14043787585119547</v>
      </c>
    </row>
    <row r="15" spans="1:8" x14ac:dyDescent="0.2">
      <c r="A15" s="1">
        <v>36546</v>
      </c>
      <c r="B15">
        <v>3.6396220000000001</v>
      </c>
      <c r="C15">
        <v>1441.3599850000001</v>
      </c>
      <c r="D15" s="2">
        <f t="shared" si="0"/>
        <v>-1.9273017210043104E-2</v>
      </c>
      <c r="E15" s="2">
        <f t="shared" si="0"/>
        <v>-2.9123191248194508E-3</v>
      </c>
      <c r="F15" s="2">
        <f t="shared" si="1"/>
        <v>-1.6003652589536253E-2</v>
      </c>
      <c r="G15" t="s">
        <v>47</v>
      </c>
      <c r="H15" s="8">
        <f>NORMSINV(1-$H$2)*STDEV(E:E)*SQRT($H$3)</f>
        <v>6.524856956303135E-2</v>
      </c>
    </row>
    <row r="16" spans="1:8" x14ac:dyDescent="0.2">
      <c r="A16" s="1">
        <v>36549</v>
      </c>
      <c r="B16">
        <v>3.4740920000000002</v>
      </c>
      <c r="C16">
        <v>1401.530029</v>
      </c>
      <c r="D16" s="2">
        <f t="shared" si="0"/>
        <v>-4.5479997648107402E-2</v>
      </c>
      <c r="E16" s="2">
        <f t="shared" si="0"/>
        <v>-2.7633593560598281E-2</v>
      </c>
      <c r="F16" s="2">
        <f t="shared" si="1"/>
        <v>-1.4458571337181807E-2</v>
      </c>
      <c r="G16" t="s">
        <v>48</v>
      </c>
      <c r="H16" s="8">
        <f>H4*H15</f>
        <v>7.3247936000584976E-2</v>
      </c>
    </row>
    <row r="17" spans="1:8" x14ac:dyDescent="0.2">
      <c r="A17" s="1">
        <v>36550</v>
      </c>
      <c r="B17">
        <v>3.6702759999999999</v>
      </c>
      <c r="C17">
        <v>1410.030029</v>
      </c>
      <c r="D17" s="2">
        <f t="shared" si="0"/>
        <v>5.6470582817035264E-2</v>
      </c>
      <c r="E17" s="2">
        <f t="shared" si="0"/>
        <v>6.0648004852702306E-3</v>
      </c>
      <c r="F17" s="2">
        <f t="shared" si="1"/>
        <v>4.9662247848523008E-2</v>
      </c>
      <c r="G17" t="s">
        <v>42</v>
      </c>
      <c r="H17" s="8">
        <f>NORMSINV(1-$H$2)*STDEV(F:F)*SQRT($H$3)</f>
        <v>0.11982293956187982</v>
      </c>
    </row>
    <row r="18" spans="1:8" x14ac:dyDescent="0.2">
      <c r="A18" s="1">
        <v>36551</v>
      </c>
      <c r="B18">
        <v>3.6028380000000002</v>
      </c>
      <c r="C18">
        <v>1404.089966</v>
      </c>
      <c r="D18" s="2">
        <f t="shared" si="0"/>
        <v>-1.8374095027185875E-2</v>
      </c>
      <c r="E18" s="2">
        <f t="shared" si="0"/>
        <v>-4.2127209192932792E-3</v>
      </c>
      <c r="F18" s="2">
        <f t="shared" si="1"/>
        <v>-1.3644901508443183E-2</v>
      </c>
      <c r="G18" t="s">
        <v>43</v>
      </c>
      <c r="H18" s="8">
        <f>H16+H17</f>
        <v>0.1930708755624648</v>
      </c>
    </row>
    <row r="19" spans="1:8" x14ac:dyDescent="0.2">
      <c r="A19" s="1">
        <v>36552</v>
      </c>
      <c r="B19">
        <v>3.5967069999999999</v>
      </c>
      <c r="C19">
        <v>1398.5600589999999</v>
      </c>
      <c r="D19" s="2">
        <f t="shared" si="0"/>
        <v>-1.7017140376559619E-3</v>
      </c>
      <c r="E19" s="2">
        <f t="shared" si="0"/>
        <v>-3.9384278314827685E-3</v>
      </c>
      <c r="F19" s="2">
        <f t="shared" si="1"/>
        <v>2.7195585155253563E-3</v>
      </c>
    </row>
    <row r="20" spans="1:8" x14ac:dyDescent="0.2">
      <c r="A20" s="1">
        <v>36553</v>
      </c>
      <c r="B20">
        <v>3.322867</v>
      </c>
      <c r="C20">
        <v>1360.160034</v>
      </c>
      <c r="D20" s="2">
        <f t="shared" si="0"/>
        <v>-7.6136310241562588E-2</v>
      </c>
      <c r="E20" s="2">
        <f t="shared" si="0"/>
        <v>-2.7456829438884982E-2</v>
      </c>
      <c r="F20" s="2">
        <f t="shared" si="1"/>
        <v>-4.531331904057373E-2</v>
      </c>
    </row>
    <row r="21" spans="1:8" x14ac:dyDescent="0.2">
      <c r="A21" s="1">
        <v>36556</v>
      </c>
      <c r="B21">
        <v>3.3923480000000001</v>
      </c>
      <c r="C21">
        <v>1394.459961</v>
      </c>
      <c r="D21" s="2">
        <f t="shared" si="0"/>
        <v>2.0909955168232772E-2</v>
      </c>
      <c r="E21" s="2">
        <f t="shared" si="0"/>
        <v>2.5217567155777807E-2</v>
      </c>
      <c r="F21" s="2">
        <f t="shared" si="1"/>
        <v>-7.399243906736977E-3</v>
      </c>
    </row>
    <row r="22" spans="1:8" x14ac:dyDescent="0.2">
      <c r="A22" s="1">
        <v>36557</v>
      </c>
      <c r="B22">
        <v>3.277908</v>
      </c>
      <c r="C22">
        <v>1409.280029</v>
      </c>
      <c r="D22" s="2">
        <f t="shared" si="0"/>
        <v>-3.3734746553124882E-2</v>
      </c>
      <c r="E22" s="2">
        <f t="shared" si="0"/>
        <v>1.0627818951052687E-2</v>
      </c>
      <c r="F22" s="2">
        <f t="shared" si="1"/>
        <v>-4.566551848522829E-2</v>
      </c>
    </row>
    <row r="23" spans="1:8" x14ac:dyDescent="0.2">
      <c r="A23" s="1">
        <v>36558</v>
      </c>
      <c r="B23">
        <v>3.2309049999999999</v>
      </c>
      <c r="C23">
        <v>1409.119995</v>
      </c>
      <c r="D23" s="2">
        <f t="shared" si="0"/>
        <v>-1.4339328620571452E-2</v>
      </c>
      <c r="E23" s="2">
        <f t="shared" si="0"/>
        <v>-1.1355727513825147E-4</v>
      </c>
      <c r="F23" s="2">
        <f t="shared" si="1"/>
        <v>-1.4211849411794434E-2</v>
      </c>
    </row>
    <row r="24" spans="1:8" x14ac:dyDescent="0.2">
      <c r="A24" s="1">
        <v>36559</v>
      </c>
      <c r="B24">
        <v>3.3780429999999999</v>
      </c>
      <c r="C24">
        <v>1424.969971</v>
      </c>
      <c r="D24" s="2">
        <f t="shared" si="0"/>
        <v>4.5540800487789024E-2</v>
      </c>
      <c r="E24" s="2">
        <f t="shared" si="0"/>
        <v>1.1248137884808006E-2</v>
      </c>
      <c r="F24" s="2">
        <f t="shared" si="1"/>
        <v>3.2913659549223831E-2</v>
      </c>
    </row>
    <row r="25" spans="1:8" x14ac:dyDescent="0.2">
      <c r="A25" s="1">
        <v>36560</v>
      </c>
      <c r="B25">
        <v>3.5313119999999998</v>
      </c>
      <c r="C25">
        <v>1424.369995</v>
      </c>
      <c r="D25" s="2">
        <f t="shared" si="0"/>
        <v>4.537212818190884E-2</v>
      </c>
      <c r="E25" s="2">
        <f t="shared" si="0"/>
        <v>-4.2104466214044146E-4</v>
      </c>
      <c r="F25" s="2">
        <f t="shared" si="1"/>
        <v>4.5844792221479212E-2</v>
      </c>
    </row>
    <row r="26" spans="1:8" x14ac:dyDescent="0.2">
      <c r="A26" s="1">
        <v>36563</v>
      </c>
      <c r="B26">
        <v>3.7295400000000001</v>
      </c>
      <c r="C26">
        <v>1424.23999</v>
      </c>
      <c r="D26" s="2">
        <f t="shared" si="0"/>
        <v>5.613437725128799E-2</v>
      </c>
      <c r="E26" s="2">
        <f t="shared" si="0"/>
        <v>-9.1271931068712825E-5</v>
      </c>
      <c r="F26" s="2">
        <f t="shared" si="1"/>
        <v>5.6236838969764634E-2</v>
      </c>
    </row>
    <row r="27" spans="1:8" x14ac:dyDescent="0.2">
      <c r="A27" s="1">
        <v>36564</v>
      </c>
      <c r="B27">
        <v>3.7561070000000001</v>
      </c>
      <c r="C27">
        <v>1441.719971</v>
      </c>
      <c r="D27" s="2">
        <f t="shared" si="0"/>
        <v>7.1233985960735121E-3</v>
      </c>
      <c r="E27" s="2">
        <f t="shared" si="0"/>
        <v>1.2273199125661365E-2</v>
      </c>
      <c r="F27" s="2">
        <f t="shared" si="1"/>
        <v>-6.6544743917847293E-3</v>
      </c>
    </row>
    <row r="28" spans="1:8" x14ac:dyDescent="0.2">
      <c r="A28" s="1">
        <v>36565</v>
      </c>
      <c r="B28">
        <v>3.6825369999999999</v>
      </c>
      <c r="C28">
        <v>1411.709961</v>
      </c>
      <c r="D28" s="2">
        <f t="shared" si="0"/>
        <v>-1.9586768960522194E-2</v>
      </c>
      <c r="E28" s="2">
        <f t="shared" si="0"/>
        <v>-2.0815422275925432E-2</v>
      </c>
      <c r="F28" s="2">
        <f t="shared" si="1"/>
        <v>3.7805895716715374E-3</v>
      </c>
    </row>
    <row r="29" spans="1:8" x14ac:dyDescent="0.2">
      <c r="A29" s="1">
        <v>36566</v>
      </c>
      <c r="B29">
        <v>3.711147</v>
      </c>
      <c r="C29">
        <v>1416.829956</v>
      </c>
      <c r="D29" s="2">
        <f t="shared" si="0"/>
        <v>7.769100486974068E-3</v>
      </c>
      <c r="E29" s="2">
        <f t="shared" si="0"/>
        <v>3.6268037638363146E-3</v>
      </c>
      <c r="F29" s="2">
        <f t="shared" si="1"/>
        <v>3.6976565954181858E-3</v>
      </c>
    </row>
    <row r="30" spans="1:8" x14ac:dyDescent="0.2">
      <c r="A30" s="1">
        <v>36567</v>
      </c>
      <c r="B30">
        <v>3.5558350000000001</v>
      </c>
      <c r="C30">
        <v>1387.119995</v>
      </c>
      <c r="D30" s="2">
        <f t="shared" si="0"/>
        <v>-4.1850134203791953E-2</v>
      </c>
      <c r="E30" s="2">
        <f t="shared" si="0"/>
        <v>-2.0969320188484228E-2</v>
      </c>
      <c r="F30" s="2">
        <f t="shared" si="1"/>
        <v>-1.8310010130143085E-2</v>
      </c>
    </row>
    <row r="31" spans="1:8" x14ac:dyDescent="0.2">
      <c r="A31" s="1">
        <v>36570</v>
      </c>
      <c r="B31">
        <v>3.7867600000000001</v>
      </c>
      <c r="C31">
        <v>1389.9399410000001</v>
      </c>
      <c r="D31" s="2">
        <f t="shared" si="0"/>
        <v>6.4942552171290302E-2</v>
      </c>
      <c r="E31" s="2">
        <f t="shared" si="0"/>
        <v>2.0329502928115983E-3</v>
      </c>
      <c r="F31" s="2">
        <f t="shared" si="1"/>
        <v>6.2660365543484073E-2</v>
      </c>
    </row>
    <row r="32" spans="1:8" x14ac:dyDescent="0.2">
      <c r="A32" s="1">
        <v>36571</v>
      </c>
      <c r="B32">
        <v>3.8909829999999999</v>
      </c>
      <c r="C32">
        <v>1402.0500489999999</v>
      </c>
      <c r="D32" s="2">
        <f t="shared" si="0"/>
        <v>2.752300119363248E-2</v>
      </c>
      <c r="E32" s="2">
        <f t="shared" si="0"/>
        <v>8.7126843705830695E-3</v>
      </c>
      <c r="F32" s="2">
        <f t="shared" si="1"/>
        <v>1.774215616601443E-2</v>
      </c>
    </row>
    <row r="33" spans="1:6" x14ac:dyDescent="0.2">
      <c r="A33" s="1">
        <v>36572</v>
      </c>
      <c r="B33">
        <v>3.7315830000000001</v>
      </c>
      <c r="C33">
        <v>1387.670044</v>
      </c>
      <c r="D33" s="2">
        <f t="shared" si="0"/>
        <v>-4.0966511547339005E-2</v>
      </c>
      <c r="E33" s="2">
        <f t="shared" si="0"/>
        <v>-1.0256413464167271E-2</v>
      </c>
      <c r="F33" s="2">
        <f t="shared" si="1"/>
        <v>-2.9452678798973085E-2</v>
      </c>
    </row>
    <row r="34" spans="1:6" x14ac:dyDescent="0.2">
      <c r="A34" s="1">
        <v>36573</v>
      </c>
      <c r="B34">
        <v>3.7561070000000001</v>
      </c>
      <c r="C34">
        <v>1388.26001</v>
      </c>
      <c r="D34" s="2">
        <f t="shared" si="0"/>
        <v>6.5720097878031892E-3</v>
      </c>
      <c r="E34" s="2">
        <f t="shared" si="0"/>
        <v>4.2514861695753663E-4</v>
      </c>
      <c r="F34" s="2">
        <f t="shared" si="1"/>
        <v>6.0947386553600507E-3</v>
      </c>
    </row>
    <row r="35" spans="1:6" x14ac:dyDescent="0.2">
      <c r="A35" s="1">
        <v>36574</v>
      </c>
      <c r="B35">
        <v>3.6375790000000001</v>
      </c>
      <c r="C35">
        <v>1346.089966</v>
      </c>
      <c r="D35" s="2">
        <f t="shared" si="0"/>
        <v>-3.1556076544145301E-2</v>
      </c>
      <c r="E35" s="2">
        <f t="shared" si="0"/>
        <v>-3.0376185798220871E-2</v>
      </c>
      <c r="F35" s="2">
        <f t="shared" si="1"/>
        <v>2.5441792651498818E-3</v>
      </c>
    </row>
    <row r="36" spans="1:6" x14ac:dyDescent="0.2">
      <c r="A36" s="1">
        <v>36578</v>
      </c>
      <c r="B36">
        <v>3.721365</v>
      </c>
      <c r="C36">
        <v>1352.170044</v>
      </c>
      <c r="D36" s="2">
        <f t="shared" si="0"/>
        <v>2.3033451644624052E-2</v>
      </c>
      <c r="E36" s="2">
        <f t="shared" si="0"/>
        <v>4.5168437129557782E-3</v>
      </c>
      <c r="F36" s="2">
        <f t="shared" si="1"/>
        <v>1.7962850381992194E-2</v>
      </c>
    </row>
    <row r="37" spans="1:6" x14ac:dyDescent="0.2">
      <c r="A37" s="1">
        <v>36579</v>
      </c>
      <c r="B37">
        <v>3.8010649999999999</v>
      </c>
      <c r="C37">
        <v>1360.6899410000001</v>
      </c>
      <c r="D37" s="2">
        <f t="shared" si="0"/>
        <v>2.141687257229535E-2</v>
      </c>
      <c r="E37" s="2">
        <f t="shared" si="0"/>
        <v>6.3009064856935464E-3</v>
      </c>
      <c r="F37" s="2">
        <f t="shared" si="1"/>
        <v>1.4343485399203279E-2</v>
      </c>
    </row>
    <row r="38" spans="1:6" x14ac:dyDescent="0.2">
      <c r="A38" s="1">
        <v>36580</v>
      </c>
      <c r="B38">
        <v>3.7668339999999998</v>
      </c>
      <c r="C38">
        <v>1353.4300539999999</v>
      </c>
      <c r="D38" s="2">
        <f t="shared" si="0"/>
        <v>-9.0056339473279529E-3</v>
      </c>
      <c r="E38" s="2">
        <f t="shared" si="0"/>
        <v>-5.3354454833881675E-3</v>
      </c>
      <c r="F38" s="2">
        <f t="shared" si="1"/>
        <v>-3.016071694560152E-3</v>
      </c>
    </row>
    <row r="39" spans="1:6" x14ac:dyDescent="0.2">
      <c r="A39" s="1">
        <v>36581</v>
      </c>
      <c r="B39">
        <v>3.608968</v>
      </c>
      <c r="C39">
        <v>1333.3599850000001</v>
      </c>
      <c r="D39" s="2">
        <f t="shared" si="0"/>
        <v>-4.190946561489034E-2</v>
      </c>
      <c r="E39" s="2">
        <f t="shared" si="0"/>
        <v>-1.4829040437430597E-2</v>
      </c>
      <c r="F39" s="2">
        <f t="shared" si="1"/>
        <v>-2.526240940836743E-2</v>
      </c>
    </row>
    <row r="40" spans="1:6" x14ac:dyDescent="0.2">
      <c r="A40" s="1">
        <v>36584</v>
      </c>
      <c r="B40">
        <v>3.7029730000000001</v>
      </c>
      <c r="C40">
        <v>1348.0500489999999</v>
      </c>
      <c r="D40" s="2">
        <f t="shared" si="0"/>
        <v>2.6047612503075704E-2</v>
      </c>
      <c r="E40" s="2">
        <f t="shared" si="0"/>
        <v>1.101732777738931E-2</v>
      </c>
      <c r="F40" s="2">
        <f t="shared" si="1"/>
        <v>1.3679578608384644E-2</v>
      </c>
    </row>
    <row r="41" spans="1:6" x14ac:dyDescent="0.2">
      <c r="A41" s="1">
        <v>36585</v>
      </c>
      <c r="B41">
        <v>3.747932</v>
      </c>
      <c r="C41">
        <v>1366.420044</v>
      </c>
      <c r="D41" s="2">
        <f t="shared" si="0"/>
        <v>1.2141325362080678E-2</v>
      </c>
      <c r="E41" s="2">
        <f t="shared" si="0"/>
        <v>1.3627086778882656E-2</v>
      </c>
      <c r="F41" s="2">
        <f t="shared" si="1"/>
        <v>-3.156419660356586E-3</v>
      </c>
    </row>
    <row r="42" spans="1:6" x14ac:dyDescent="0.2">
      <c r="A42" s="1">
        <v>36586</v>
      </c>
      <c r="B42">
        <v>4.260872</v>
      </c>
      <c r="C42">
        <v>1379.1899410000001</v>
      </c>
      <c r="D42" s="2">
        <f t="shared" si="0"/>
        <v>0.1368594734376184</v>
      </c>
      <c r="E42" s="2">
        <f t="shared" si="0"/>
        <v>9.3455135235121951E-3</v>
      </c>
      <c r="F42" s="2">
        <f t="shared" si="1"/>
        <v>0.12636821545223767</v>
      </c>
    </row>
    <row r="43" spans="1:6" x14ac:dyDescent="0.2">
      <c r="A43" s="1">
        <v>36587</v>
      </c>
      <c r="B43">
        <v>3.9890750000000001</v>
      </c>
      <c r="C43">
        <v>1381.76001</v>
      </c>
      <c r="D43" s="2">
        <f t="shared" si="0"/>
        <v>-6.3789055385845866E-2</v>
      </c>
      <c r="E43" s="2">
        <f t="shared" si="0"/>
        <v>1.8634626918293887E-3</v>
      </c>
      <c r="F43" s="2">
        <f t="shared" si="1"/>
        <v>-6.5880975513822618E-2</v>
      </c>
    </row>
    <row r="44" spans="1:6" x14ac:dyDescent="0.2">
      <c r="A44" s="1">
        <v>36588</v>
      </c>
      <c r="B44">
        <v>4.1852590000000003</v>
      </c>
      <c r="C44">
        <v>1409.170044</v>
      </c>
      <c r="D44" s="2">
        <f t="shared" si="0"/>
        <v>4.9180323759267529E-2</v>
      </c>
      <c r="E44" s="2">
        <f t="shared" si="0"/>
        <v>1.9837043916186282E-2</v>
      </c>
      <c r="F44" s="2">
        <f t="shared" si="1"/>
        <v>2.6911291151434511E-2</v>
      </c>
    </row>
    <row r="45" spans="1:6" x14ac:dyDescent="0.2">
      <c r="A45" s="1">
        <v>36591</v>
      </c>
      <c r="B45">
        <v>4.1096459999999997</v>
      </c>
      <c r="C45">
        <v>1391.280029</v>
      </c>
      <c r="D45" s="2">
        <f t="shared" si="0"/>
        <v>-1.8066504366874448E-2</v>
      </c>
      <c r="E45" s="2">
        <f t="shared" si="0"/>
        <v>-1.2695426698979665E-2</v>
      </c>
      <c r="F45" s="2">
        <f t="shared" si="1"/>
        <v>-3.8146394053189935E-3</v>
      </c>
    </row>
    <row r="46" spans="1:6" x14ac:dyDescent="0.2">
      <c r="A46" s="1">
        <v>36592</v>
      </c>
      <c r="B46">
        <v>4.0176850000000002</v>
      </c>
      <c r="C46">
        <v>1355.619995</v>
      </c>
      <c r="D46" s="2">
        <f t="shared" si="0"/>
        <v>-2.2376866523296537E-2</v>
      </c>
      <c r="E46" s="2">
        <f t="shared" si="0"/>
        <v>-2.5631097447457139E-2</v>
      </c>
      <c r="F46" s="2">
        <f t="shared" si="1"/>
        <v>6.3965609714237773E-3</v>
      </c>
    </row>
    <row r="47" spans="1:6" x14ac:dyDescent="0.2">
      <c r="A47" s="1">
        <v>36593</v>
      </c>
      <c r="B47">
        <v>3.9890750000000001</v>
      </c>
      <c r="C47">
        <v>1366.6999510000001</v>
      </c>
      <c r="D47" s="2">
        <f t="shared" si="0"/>
        <v>-7.1210162070943894E-3</v>
      </c>
      <c r="E47" s="2">
        <f t="shared" si="0"/>
        <v>8.1733494938602165E-3</v>
      </c>
      <c r="F47" s="2">
        <f t="shared" si="1"/>
        <v>-1.6296404796392883E-2</v>
      </c>
    </row>
    <row r="48" spans="1:6" x14ac:dyDescent="0.2">
      <c r="A48" s="1">
        <v>36594</v>
      </c>
      <c r="B48">
        <v>3.9972490000000001</v>
      </c>
      <c r="C48">
        <v>1401.6899410000001</v>
      </c>
      <c r="D48" s="2">
        <f t="shared" si="0"/>
        <v>2.0490965950752753E-3</v>
      </c>
      <c r="E48" s="2">
        <f t="shared" si="0"/>
        <v>2.5601808190889468E-2</v>
      </c>
      <c r="F48" s="2">
        <f t="shared" si="1"/>
        <v>-2.6691450828787686E-2</v>
      </c>
    </row>
    <row r="49" spans="1:6" x14ac:dyDescent="0.2">
      <c r="A49" s="1">
        <v>36595</v>
      </c>
      <c r="B49">
        <v>4.1116900000000003</v>
      </c>
      <c r="C49">
        <v>1395.0699460000001</v>
      </c>
      <c r="D49" s="2">
        <f t="shared" si="0"/>
        <v>2.8629940241401083E-2</v>
      </c>
      <c r="E49" s="2">
        <f t="shared" si="0"/>
        <v>-4.7228668811571482E-3</v>
      </c>
      <c r="F49" s="2">
        <f t="shared" si="1"/>
        <v>3.3931822771041772E-2</v>
      </c>
    </row>
    <row r="50" spans="1:6" x14ac:dyDescent="0.2">
      <c r="A50" s="1">
        <v>36598</v>
      </c>
      <c r="B50">
        <v>3.9665949999999999</v>
      </c>
      <c r="C50">
        <v>1383.619995</v>
      </c>
      <c r="D50" s="2">
        <f t="shared" si="0"/>
        <v>-3.528840938884021E-2</v>
      </c>
      <c r="E50" s="2">
        <f t="shared" si="0"/>
        <v>-8.207438654118963E-3</v>
      </c>
      <c r="F50" s="2">
        <f t="shared" si="1"/>
        <v>-2.6074752364759646E-2</v>
      </c>
    </row>
    <row r="51" spans="1:6" x14ac:dyDescent="0.2">
      <c r="A51" s="1">
        <v>36599</v>
      </c>
      <c r="B51">
        <v>3.7356699999999998</v>
      </c>
      <c r="C51">
        <v>1359.150024</v>
      </c>
      <c r="D51" s="2">
        <f t="shared" si="0"/>
        <v>-5.8217438382290113E-2</v>
      </c>
      <c r="E51" s="2">
        <f t="shared" si="0"/>
        <v>-1.7685470785640089E-2</v>
      </c>
      <c r="F51" s="2">
        <f t="shared" si="1"/>
        <v>-3.8363758203211612E-2</v>
      </c>
    </row>
    <row r="52" spans="1:6" x14ac:dyDescent="0.2">
      <c r="A52" s="1">
        <v>36600</v>
      </c>
      <c r="B52">
        <v>3.8010649999999999</v>
      </c>
      <c r="C52">
        <v>1392.1400149999999</v>
      </c>
      <c r="D52" s="2">
        <f t="shared" si="0"/>
        <v>1.7505561251395359E-2</v>
      </c>
      <c r="E52" s="2">
        <f t="shared" si="0"/>
        <v>2.4272516217826973E-2</v>
      </c>
      <c r="F52" s="2">
        <f t="shared" si="1"/>
        <v>-9.7427252076519102E-3</v>
      </c>
    </row>
    <row r="53" spans="1:6" x14ac:dyDescent="0.2">
      <c r="A53" s="1">
        <v>36601</v>
      </c>
      <c r="B53">
        <v>3.9747699999999999</v>
      </c>
      <c r="C53">
        <v>1458.469971</v>
      </c>
      <c r="D53" s="2">
        <f t="shared" si="0"/>
        <v>4.5699034349583605E-2</v>
      </c>
      <c r="E53" s="2">
        <f t="shared" si="0"/>
        <v>4.7646037959766595E-2</v>
      </c>
      <c r="F53" s="2">
        <f t="shared" si="1"/>
        <v>-7.788328860533128E-3</v>
      </c>
    </row>
    <row r="54" spans="1:6" x14ac:dyDescent="0.2">
      <c r="A54" s="1">
        <v>36602</v>
      </c>
      <c r="B54">
        <v>4.087167</v>
      </c>
      <c r="C54">
        <v>1464.469971</v>
      </c>
      <c r="D54" s="2">
        <f t="shared" si="0"/>
        <v>2.8277611031581721E-2</v>
      </c>
      <c r="E54" s="2">
        <f t="shared" si="0"/>
        <v>4.1139002648687374E-3</v>
      </c>
      <c r="F54" s="2">
        <f t="shared" si="1"/>
        <v>2.3659353415638129E-2</v>
      </c>
    </row>
    <row r="55" spans="1:6" x14ac:dyDescent="0.2">
      <c r="A55" s="1">
        <v>36605</v>
      </c>
      <c r="B55">
        <v>4.0217720000000003</v>
      </c>
      <c r="C55">
        <v>1456.630005</v>
      </c>
      <c r="D55" s="2">
        <f t="shared" si="0"/>
        <v>-1.6000080251186127E-2</v>
      </c>
      <c r="E55" s="2">
        <f t="shared" si="0"/>
        <v>-5.3534494767731935E-3</v>
      </c>
      <c r="F55" s="2">
        <f t="shared" si="1"/>
        <v>-9.9903067452973299E-3</v>
      </c>
    </row>
    <row r="56" spans="1:6" x14ac:dyDescent="0.2">
      <c r="A56" s="1">
        <v>36606</v>
      </c>
      <c r="B56">
        <v>4.412096</v>
      </c>
      <c r="C56">
        <v>1493.869995</v>
      </c>
      <c r="D56" s="2">
        <f t="shared" si="0"/>
        <v>9.7052741925698335E-2</v>
      </c>
      <c r="E56" s="2">
        <f t="shared" si="0"/>
        <v>2.5565853972642858E-2</v>
      </c>
      <c r="F56" s="2">
        <f t="shared" si="1"/>
        <v>6.8352556647622104E-2</v>
      </c>
    </row>
    <row r="57" spans="1:6" x14ac:dyDescent="0.2">
      <c r="A57" s="1">
        <v>36607</v>
      </c>
      <c r="B57">
        <v>4.7145469999999996</v>
      </c>
      <c r="C57">
        <v>1500.6400149999999</v>
      </c>
      <c r="D57" s="2">
        <f t="shared" si="0"/>
        <v>6.8550412321037341E-2</v>
      </c>
      <c r="E57" s="2">
        <f t="shared" si="0"/>
        <v>4.5318669112166827E-3</v>
      </c>
      <c r="F57" s="2">
        <f t="shared" si="1"/>
        <v>6.3462946040948265E-2</v>
      </c>
    </row>
    <row r="58" spans="1:6" x14ac:dyDescent="0.2">
      <c r="A58" s="1">
        <v>36608</v>
      </c>
      <c r="B58">
        <v>4.6205420000000004</v>
      </c>
      <c r="C58">
        <v>1527.349976</v>
      </c>
      <c r="D58" s="2">
        <f t="shared" si="0"/>
        <v>-1.9939349422118231E-2</v>
      </c>
      <c r="E58" s="2">
        <f t="shared" si="0"/>
        <v>1.7799046228951867E-2</v>
      </c>
      <c r="F58" s="2">
        <f t="shared" si="1"/>
        <v>-3.9920529205535224E-2</v>
      </c>
    </row>
    <row r="59" spans="1:6" x14ac:dyDescent="0.2">
      <c r="A59" s="1">
        <v>36609</v>
      </c>
      <c r="B59">
        <v>4.5347119999999999</v>
      </c>
      <c r="C59">
        <v>1527.459961</v>
      </c>
      <c r="D59" s="2">
        <f t="shared" si="0"/>
        <v>-1.8575742845752839E-2</v>
      </c>
      <c r="E59" s="2">
        <f t="shared" si="0"/>
        <v>7.2010345846269561E-5</v>
      </c>
      <c r="F59" s="2">
        <f t="shared" si="1"/>
        <v>-1.8656581540597055E-2</v>
      </c>
    </row>
    <row r="60" spans="1:6" x14ac:dyDescent="0.2">
      <c r="A60" s="1">
        <v>36612</v>
      </c>
      <c r="B60">
        <v>4.5633220000000003</v>
      </c>
      <c r="C60">
        <v>1523.8599850000001</v>
      </c>
      <c r="D60" s="2">
        <f t="shared" si="0"/>
        <v>6.3091106998637335E-3</v>
      </c>
      <c r="E60" s="2">
        <f t="shared" si="0"/>
        <v>-2.356838209783994E-3</v>
      </c>
      <c r="F60" s="2">
        <f t="shared" si="1"/>
        <v>8.9548933662135909E-3</v>
      </c>
    </row>
    <row r="61" spans="1:6" x14ac:dyDescent="0.2">
      <c r="A61" s="1">
        <v>36613</v>
      </c>
      <c r="B61">
        <v>4.5490170000000001</v>
      </c>
      <c r="C61">
        <v>1507.7299800000001</v>
      </c>
      <c r="D61" s="2">
        <f t="shared" si="0"/>
        <v>-3.1347776904632708E-3</v>
      </c>
      <c r="E61" s="2">
        <f t="shared" si="0"/>
        <v>-1.0584965258471553E-2</v>
      </c>
      <c r="F61" s="2">
        <f t="shared" si="1"/>
        <v>8.7478867574057248E-3</v>
      </c>
    </row>
    <row r="62" spans="1:6" x14ac:dyDescent="0.2">
      <c r="A62" s="1">
        <v>36614</v>
      </c>
      <c r="B62">
        <v>4.4447939999999999</v>
      </c>
      <c r="C62">
        <v>1508.5200199999999</v>
      </c>
      <c r="D62" s="2">
        <f t="shared" si="0"/>
        <v>-2.2911103651624114E-2</v>
      </c>
      <c r="E62" s="2">
        <f t="shared" si="0"/>
        <v>5.2399302957407707E-4</v>
      </c>
      <c r="F62" s="2">
        <f t="shared" si="1"/>
        <v>-2.3499337357773296E-2</v>
      </c>
    </row>
    <row r="63" spans="1:6" x14ac:dyDescent="0.2">
      <c r="A63" s="1">
        <v>36615</v>
      </c>
      <c r="B63">
        <v>4.1116900000000003</v>
      </c>
      <c r="C63">
        <v>1487.920044</v>
      </c>
      <c r="D63" s="2">
        <f t="shared" si="0"/>
        <v>-7.494250577192095E-2</v>
      </c>
      <c r="E63" s="2">
        <f t="shared" si="0"/>
        <v>-1.3655752477186197E-2</v>
      </c>
      <c r="F63" s="2">
        <f t="shared" si="1"/>
        <v>-5.9612580684099706E-2</v>
      </c>
    </row>
    <row r="64" spans="1:6" x14ac:dyDescent="0.2">
      <c r="A64" s="1">
        <v>36616</v>
      </c>
      <c r="B64">
        <v>4.4407069999999997</v>
      </c>
      <c r="C64">
        <v>1498.579956</v>
      </c>
      <c r="D64" s="2">
        <f t="shared" si="0"/>
        <v>8.001989449593705E-2</v>
      </c>
      <c r="E64" s="2">
        <f t="shared" si="0"/>
        <v>7.1643043206427006E-3</v>
      </c>
      <c r="F64" s="2">
        <f t="shared" si="1"/>
        <v>7.1977258344960396E-2</v>
      </c>
    </row>
    <row r="65" spans="1:6" x14ac:dyDescent="0.2">
      <c r="A65" s="1">
        <v>36619</v>
      </c>
      <c r="B65">
        <v>4.3589640000000003</v>
      </c>
      <c r="C65">
        <v>1505.969971</v>
      </c>
      <c r="D65" s="2">
        <f t="shared" si="0"/>
        <v>-1.8407654456823984E-2</v>
      </c>
      <c r="E65" s="2">
        <f t="shared" si="0"/>
        <v>4.9313451513960781E-3</v>
      </c>
      <c r="F65" s="2">
        <f t="shared" si="1"/>
        <v>-2.3943574346949978E-2</v>
      </c>
    </row>
    <row r="66" spans="1:6" x14ac:dyDescent="0.2">
      <c r="A66" s="1">
        <v>36620</v>
      </c>
      <c r="B66">
        <v>4.1627789999999996</v>
      </c>
      <c r="C66">
        <v>1494.7299800000001</v>
      </c>
      <c r="D66" s="2">
        <f t="shared" si="0"/>
        <v>-4.5007254017239123E-2</v>
      </c>
      <c r="E66" s="2">
        <f t="shared" si="0"/>
        <v>-7.4636222610310722E-3</v>
      </c>
      <c r="F66" s="2">
        <f t="shared" si="1"/>
        <v>-3.6628604042691748E-2</v>
      </c>
    </row>
    <row r="67" spans="1:6" x14ac:dyDescent="0.2">
      <c r="A67" s="1">
        <v>36621</v>
      </c>
      <c r="B67">
        <v>4.2629149999999996</v>
      </c>
      <c r="C67">
        <v>1487.369995</v>
      </c>
      <c r="D67" s="2">
        <f t="shared" si="0"/>
        <v>2.405508435590744E-2</v>
      </c>
      <c r="E67" s="2">
        <f t="shared" si="0"/>
        <v>-4.9239562318807916E-3</v>
      </c>
      <c r="F67" s="2">
        <f t="shared" si="1"/>
        <v>2.9582709457237392E-2</v>
      </c>
    </row>
    <row r="68" spans="1:6" x14ac:dyDescent="0.2">
      <c r="A68" s="1">
        <v>36622</v>
      </c>
      <c r="B68">
        <v>4.0932979999999999</v>
      </c>
      <c r="C68">
        <v>1501.339966</v>
      </c>
      <c r="D68" s="2">
        <f t="shared" ref="D68:E131" si="2">(B68-B67)/B67</f>
        <v>-3.9788970692589389E-2</v>
      </c>
      <c r="E68" s="2">
        <f t="shared" si="2"/>
        <v>9.3923980226587721E-3</v>
      </c>
      <c r="F68" s="2">
        <f t="shared" ref="F68:F131" si="3">D68-$H$4*E68</f>
        <v>-5.0332861138971279E-2</v>
      </c>
    </row>
    <row r="69" spans="1:6" x14ac:dyDescent="0.2">
      <c r="A69" s="1">
        <v>36623</v>
      </c>
      <c r="B69">
        <v>4.307874</v>
      </c>
      <c r="C69">
        <v>1516.349976</v>
      </c>
      <c r="D69" s="2">
        <f t="shared" si="2"/>
        <v>5.242129940209584E-2</v>
      </c>
      <c r="E69" s="2">
        <f t="shared" si="2"/>
        <v>9.9977422435445686E-3</v>
      </c>
      <c r="F69" s="2">
        <f t="shared" si="3"/>
        <v>4.1197850537089409E-2</v>
      </c>
    </row>
    <row r="70" spans="1:6" x14ac:dyDescent="0.2">
      <c r="A70" s="1">
        <v>36626</v>
      </c>
      <c r="B70">
        <v>4.087167</v>
      </c>
      <c r="C70">
        <v>1504.459961</v>
      </c>
      <c r="D70" s="2">
        <f t="shared" si="2"/>
        <v>-5.1233392620118411E-2</v>
      </c>
      <c r="E70" s="2">
        <f t="shared" si="2"/>
        <v>-7.8412076289701791E-3</v>
      </c>
      <c r="F70" s="2">
        <f t="shared" si="3"/>
        <v>-4.2430865937609745E-2</v>
      </c>
    </row>
    <row r="71" spans="1:6" x14ac:dyDescent="0.2">
      <c r="A71" s="1">
        <v>36627</v>
      </c>
      <c r="B71">
        <v>3.9052880000000001</v>
      </c>
      <c r="C71">
        <v>1500.589966</v>
      </c>
      <c r="D71" s="2">
        <f t="shared" si="2"/>
        <v>-4.4500016759775149E-2</v>
      </c>
      <c r="E71" s="2">
        <f t="shared" si="2"/>
        <v>-2.5723482846480468E-3</v>
      </c>
      <c r="F71" s="2">
        <f t="shared" si="3"/>
        <v>-4.1612302840727498E-2</v>
      </c>
    </row>
    <row r="72" spans="1:6" x14ac:dyDescent="0.2">
      <c r="A72" s="1">
        <v>36628</v>
      </c>
      <c r="B72">
        <v>3.572184</v>
      </c>
      <c r="C72">
        <v>1467.170044</v>
      </c>
      <c r="D72" s="2">
        <f t="shared" si="2"/>
        <v>-8.5295629925372998E-2</v>
      </c>
      <c r="E72" s="2">
        <f t="shared" si="2"/>
        <v>-2.227118850400206E-2</v>
      </c>
      <c r="F72" s="2">
        <f t="shared" si="3"/>
        <v>-6.0294030639395979E-2</v>
      </c>
    </row>
    <row r="73" spans="1:6" x14ac:dyDescent="0.2">
      <c r="A73" s="1">
        <v>36629</v>
      </c>
      <c r="B73">
        <v>3.721365</v>
      </c>
      <c r="C73">
        <v>1440.51001</v>
      </c>
      <c r="D73" s="2">
        <f t="shared" si="2"/>
        <v>4.1761846534221082E-2</v>
      </c>
      <c r="E73" s="2">
        <f t="shared" si="2"/>
        <v>-1.8171059386760488E-2</v>
      </c>
      <c r="F73" s="2">
        <f t="shared" si="3"/>
        <v>6.2160647671746359E-2</v>
      </c>
    </row>
    <row r="74" spans="1:6" x14ac:dyDescent="0.2">
      <c r="A74" s="1">
        <v>36630</v>
      </c>
      <c r="B74">
        <v>3.6580140000000001</v>
      </c>
      <c r="C74">
        <v>1356.5600589999999</v>
      </c>
      <c r="D74" s="2">
        <f t="shared" si="2"/>
        <v>-1.7023592149654748E-2</v>
      </c>
      <c r="E74" s="2">
        <f t="shared" si="2"/>
        <v>-5.8277936576088117E-2</v>
      </c>
      <c r="F74" s="2">
        <f t="shared" si="3"/>
        <v>4.8399122818031562E-2</v>
      </c>
    </row>
    <row r="75" spans="1:6" x14ac:dyDescent="0.2">
      <c r="A75" s="1">
        <v>36633</v>
      </c>
      <c r="B75">
        <v>4.0503819999999999</v>
      </c>
      <c r="C75">
        <v>1401.4399410000001</v>
      </c>
      <c r="D75" s="2">
        <f t="shared" si="2"/>
        <v>0.10726257471950622</v>
      </c>
      <c r="E75" s="2">
        <f t="shared" si="2"/>
        <v>3.3083593831506268E-2</v>
      </c>
      <c r="F75" s="2">
        <f t="shared" si="3"/>
        <v>7.0122987141290255E-2</v>
      </c>
    </row>
    <row r="76" spans="1:6" x14ac:dyDescent="0.2">
      <c r="A76" s="1">
        <v>36634</v>
      </c>
      <c r="B76">
        <v>4.1484740000000002</v>
      </c>
      <c r="C76">
        <v>1441.6099850000001</v>
      </c>
      <c r="D76" s="2">
        <f t="shared" si="2"/>
        <v>2.421796265142406E-2</v>
      </c>
      <c r="E76" s="2">
        <f t="shared" si="2"/>
        <v>2.8663407417471313E-2</v>
      </c>
      <c r="F76" s="2">
        <f t="shared" si="3"/>
        <v>-7.9595309876577987E-3</v>
      </c>
    </row>
    <row r="77" spans="1:6" x14ac:dyDescent="0.2">
      <c r="A77" s="1">
        <v>36635</v>
      </c>
      <c r="B77">
        <v>3.9604650000000001</v>
      </c>
      <c r="C77">
        <v>1427.469971</v>
      </c>
      <c r="D77" s="2">
        <f t="shared" si="2"/>
        <v>-4.532003816343072E-2</v>
      </c>
      <c r="E77" s="2">
        <f t="shared" si="2"/>
        <v>-9.8084878345234723E-3</v>
      </c>
      <c r="F77" s="2">
        <f t="shared" si="3"/>
        <v>-3.4309045984182197E-2</v>
      </c>
    </row>
    <row r="78" spans="1:6" x14ac:dyDescent="0.2">
      <c r="A78" s="1">
        <v>36636</v>
      </c>
      <c r="B78">
        <v>3.8868960000000001</v>
      </c>
      <c r="C78">
        <v>1434.540039</v>
      </c>
      <c r="D78" s="2">
        <f t="shared" si="2"/>
        <v>-1.8575849048028451E-2</v>
      </c>
      <c r="E78" s="2">
        <f t="shared" si="2"/>
        <v>4.9528663605071322E-3</v>
      </c>
      <c r="F78" s="2">
        <f t="shared" si="3"/>
        <v>-2.4135928611817466E-2</v>
      </c>
    </row>
    <row r="79" spans="1:6" x14ac:dyDescent="0.2">
      <c r="A79" s="1">
        <v>36640</v>
      </c>
      <c r="B79">
        <v>3.940029</v>
      </c>
      <c r="C79">
        <v>1429.8599850000001</v>
      </c>
      <c r="D79" s="2">
        <f t="shared" si="2"/>
        <v>1.3669776603232984E-2</v>
      </c>
      <c r="E79" s="2">
        <f t="shared" si="2"/>
        <v>-3.2624073729321176E-3</v>
      </c>
      <c r="F79" s="2">
        <f t="shared" si="3"/>
        <v>1.7332149710577872E-2</v>
      </c>
    </row>
    <row r="80" spans="1:6" x14ac:dyDescent="0.2">
      <c r="A80" s="1">
        <v>36641</v>
      </c>
      <c r="B80">
        <v>4.1954770000000003</v>
      </c>
      <c r="C80">
        <v>1477.4399410000001</v>
      </c>
      <c r="D80" s="2">
        <f t="shared" si="2"/>
        <v>6.4834040561630474E-2</v>
      </c>
      <c r="E80" s="2">
        <f t="shared" si="2"/>
        <v>3.3275954638313787E-2</v>
      </c>
      <c r="F80" s="2">
        <f t="shared" si="3"/>
        <v>2.7478509060652398E-2</v>
      </c>
    </row>
    <row r="81" spans="1:6" x14ac:dyDescent="0.2">
      <c r="A81" s="1">
        <v>36642</v>
      </c>
      <c r="B81">
        <v>3.9665949999999999</v>
      </c>
      <c r="C81">
        <v>1460.98999</v>
      </c>
      <c r="D81" s="2">
        <f t="shared" si="2"/>
        <v>-5.4554464248046275E-2</v>
      </c>
      <c r="E81" s="2">
        <f t="shared" si="2"/>
        <v>-1.113409116912459E-2</v>
      </c>
      <c r="F81" s="2">
        <f t="shared" si="3"/>
        <v>-4.2055351963402543E-2</v>
      </c>
    </row>
    <row r="82" spans="1:6" x14ac:dyDescent="0.2">
      <c r="A82" s="1">
        <v>36643</v>
      </c>
      <c r="B82">
        <v>4.144387</v>
      </c>
      <c r="C82">
        <v>1464.920044</v>
      </c>
      <c r="D82" s="2">
        <f t="shared" si="2"/>
        <v>4.4822322420110999E-2</v>
      </c>
      <c r="E82" s="2">
        <f t="shared" si="2"/>
        <v>2.6899937897589066E-3</v>
      </c>
      <c r="F82" s="2">
        <f t="shared" si="3"/>
        <v>4.1802539852097913E-2</v>
      </c>
    </row>
    <row r="83" spans="1:6" x14ac:dyDescent="0.2">
      <c r="A83" s="1">
        <v>36644</v>
      </c>
      <c r="B83">
        <v>4.0565129999999998</v>
      </c>
      <c r="C83">
        <v>1452.4300539999999</v>
      </c>
      <c r="D83" s="2">
        <f t="shared" si="2"/>
        <v>-2.1203135711023183E-2</v>
      </c>
      <c r="E83" s="2">
        <f t="shared" si="2"/>
        <v>-8.526055774276807E-3</v>
      </c>
      <c r="F83" s="2">
        <f t="shared" si="3"/>
        <v>-1.1631799636163315E-2</v>
      </c>
    </row>
    <row r="84" spans="1:6" x14ac:dyDescent="0.2">
      <c r="A84" s="1">
        <v>36647</v>
      </c>
      <c r="B84">
        <v>4.0646870000000002</v>
      </c>
      <c r="C84">
        <v>1468.25</v>
      </c>
      <c r="D84" s="2">
        <f t="shared" si="2"/>
        <v>2.0150311363479785E-3</v>
      </c>
      <c r="E84" s="2">
        <f t="shared" si="2"/>
        <v>1.0892053601088645E-2</v>
      </c>
      <c r="F84" s="2">
        <f t="shared" si="3"/>
        <v>-1.021237017574933E-2</v>
      </c>
    </row>
    <row r="85" spans="1:6" x14ac:dyDescent="0.2">
      <c r="A85" s="1">
        <v>36648</v>
      </c>
      <c r="B85">
        <v>3.8541979999999998</v>
      </c>
      <c r="C85">
        <v>1446.290039</v>
      </c>
      <c r="D85" s="2">
        <f t="shared" si="2"/>
        <v>-5.1784799173958625E-2</v>
      </c>
      <c r="E85" s="2">
        <f t="shared" si="2"/>
        <v>-1.4956554401498397E-2</v>
      </c>
      <c r="F85" s="2">
        <f t="shared" si="3"/>
        <v>-3.4994596002808444E-2</v>
      </c>
    </row>
    <row r="86" spans="1:6" x14ac:dyDescent="0.2">
      <c r="A86" s="1">
        <v>36649</v>
      </c>
      <c r="B86">
        <v>3.7622369999999998</v>
      </c>
      <c r="C86">
        <v>1415.099976</v>
      </c>
      <c r="D86" s="2">
        <f t="shared" si="2"/>
        <v>-2.3859957376346511E-2</v>
      </c>
      <c r="E86" s="2">
        <f t="shared" si="2"/>
        <v>-2.156556579865929E-2</v>
      </c>
      <c r="F86" s="2">
        <f t="shared" si="3"/>
        <v>3.4951103062974206E-4</v>
      </c>
    </row>
    <row r="87" spans="1:6" x14ac:dyDescent="0.2">
      <c r="A87" s="1">
        <v>36650</v>
      </c>
      <c r="B87">
        <v>3.619186</v>
      </c>
      <c r="C87">
        <v>1409.5699460000001</v>
      </c>
      <c r="D87" s="2">
        <f t="shared" si="2"/>
        <v>-3.8022857145894803E-2</v>
      </c>
      <c r="E87" s="2">
        <f t="shared" si="2"/>
        <v>-3.9078723014549024E-3</v>
      </c>
      <c r="F87" s="2">
        <f t="shared" si="3"/>
        <v>-3.3635886180057604E-2</v>
      </c>
    </row>
    <row r="88" spans="1:6" x14ac:dyDescent="0.2">
      <c r="A88" s="1">
        <v>36651</v>
      </c>
      <c r="B88">
        <v>3.6988859999999999</v>
      </c>
      <c r="C88">
        <v>1432.630005</v>
      </c>
      <c r="D88" s="2">
        <f t="shared" si="2"/>
        <v>2.2021526387425206E-2</v>
      </c>
      <c r="E88" s="2">
        <f t="shared" si="2"/>
        <v>1.6359641510120499E-2</v>
      </c>
      <c r="F88" s="2">
        <f t="shared" si="3"/>
        <v>3.6562199546423466E-3</v>
      </c>
    </row>
    <row r="89" spans="1:6" x14ac:dyDescent="0.2">
      <c r="A89" s="1">
        <v>36654</v>
      </c>
      <c r="B89">
        <v>3.6007940000000001</v>
      </c>
      <c r="C89">
        <v>1424.170044</v>
      </c>
      <c r="D89" s="2">
        <f t="shared" si="2"/>
        <v>-2.6519335821650045E-2</v>
      </c>
      <c r="E89" s="2">
        <f t="shared" si="2"/>
        <v>-5.9051960174462638E-3</v>
      </c>
      <c r="F89" s="2">
        <f t="shared" si="3"/>
        <v>-1.9890172564071378E-2</v>
      </c>
    </row>
    <row r="90" spans="1:6" x14ac:dyDescent="0.2">
      <c r="A90" s="1">
        <v>36655</v>
      </c>
      <c r="B90">
        <v>3.4475250000000002</v>
      </c>
      <c r="C90">
        <v>1412.1400149999999</v>
      </c>
      <c r="D90" s="2">
        <f t="shared" si="2"/>
        <v>-4.2565334201290016E-2</v>
      </c>
      <c r="E90" s="2">
        <f t="shared" si="2"/>
        <v>-8.4470453866673338E-3</v>
      </c>
      <c r="F90" s="2">
        <f t="shared" si="3"/>
        <v>-3.3082695056550732E-2</v>
      </c>
    </row>
    <row r="91" spans="1:6" x14ac:dyDescent="0.2">
      <c r="A91" s="1">
        <v>36656</v>
      </c>
      <c r="B91">
        <v>3.2472539999999999</v>
      </c>
      <c r="C91">
        <v>1383.0500489999999</v>
      </c>
      <c r="D91" s="2">
        <f t="shared" si="2"/>
        <v>-5.809123936737233E-2</v>
      </c>
      <c r="E91" s="2">
        <f t="shared" si="2"/>
        <v>-2.059991622006406E-2</v>
      </c>
      <c r="F91" s="2">
        <f t="shared" si="3"/>
        <v>-3.496580757615065E-2</v>
      </c>
    </row>
    <row r="92" spans="1:6" x14ac:dyDescent="0.2">
      <c r="A92" s="1">
        <v>36657</v>
      </c>
      <c r="B92">
        <v>3.3616950000000001</v>
      </c>
      <c r="C92">
        <v>1407.8100589999999</v>
      </c>
      <c r="D92" s="2">
        <f t="shared" si="2"/>
        <v>3.5242392495320733E-2</v>
      </c>
      <c r="E92" s="2">
        <f t="shared" si="2"/>
        <v>1.7902468546168979E-2</v>
      </c>
      <c r="F92" s="2">
        <f t="shared" si="3"/>
        <v>1.5145110990083869E-2</v>
      </c>
    </row>
    <row r="93" spans="1:6" x14ac:dyDescent="0.2">
      <c r="A93" s="1">
        <v>36658</v>
      </c>
      <c r="B93">
        <v>3.5190510000000002</v>
      </c>
      <c r="C93">
        <v>1420.959961</v>
      </c>
      <c r="D93" s="2">
        <f t="shared" si="2"/>
        <v>4.6808529625679919E-2</v>
      </c>
      <c r="E93" s="2">
        <f t="shared" si="2"/>
        <v>9.340679103643279E-3</v>
      </c>
      <c r="F93" s="2">
        <f t="shared" si="3"/>
        <v>3.632269875202792E-2</v>
      </c>
    </row>
    <row r="94" spans="1:6" x14ac:dyDescent="0.2">
      <c r="A94" s="1">
        <v>36661</v>
      </c>
      <c r="B94">
        <v>3.3024309999999999</v>
      </c>
      <c r="C94">
        <v>1452.3599850000001</v>
      </c>
      <c r="D94" s="2">
        <f t="shared" si="2"/>
        <v>-6.1556368464111562E-2</v>
      </c>
      <c r="E94" s="2">
        <f t="shared" si="2"/>
        <v>2.2097754237847964E-2</v>
      </c>
      <c r="F94" s="2">
        <f t="shared" si="3"/>
        <v>-8.6363270730481251E-2</v>
      </c>
    </row>
    <row r="95" spans="1:6" x14ac:dyDescent="0.2">
      <c r="A95" s="1">
        <v>36662</v>
      </c>
      <c r="B95">
        <v>3.4557000000000002</v>
      </c>
      <c r="C95">
        <v>1466.040039</v>
      </c>
      <c r="D95" s="2">
        <f t="shared" si="2"/>
        <v>4.6410962106399903E-2</v>
      </c>
      <c r="E95" s="2">
        <f t="shared" si="2"/>
        <v>9.4191895544408887E-3</v>
      </c>
      <c r="F95" s="2">
        <f t="shared" si="3"/>
        <v>3.5836995530863357E-2</v>
      </c>
    </row>
    <row r="96" spans="1:6" x14ac:dyDescent="0.2">
      <c r="A96" s="1">
        <v>36663</v>
      </c>
      <c r="B96">
        <v>3.314692</v>
      </c>
      <c r="C96">
        <v>1447.8000489999999</v>
      </c>
      <c r="D96" s="2">
        <f t="shared" si="2"/>
        <v>-4.0804467980438186E-2</v>
      </c>
      <c r="E96" s="2">
        <f t="shared" si="2"/>
        <v>-1.2441672474676549E-2</v>
      </c>
      <c r="F96" s="2">
        <f t="shared" si="3"/>
        <v>-2.6837467090326896E-2</v>
      </c>
    </row>
    <row r="97" spans="1:6" x14ac:dyDescent="0.2">
      <c r="A97" s="1">
        <v>36664</v>
      </c>
      <c r="B97">
        <v>3.294257</v>
      </c>
      <c r="C97">
        <v>1437.209961</v>
      </c>
      <c r="D97" s="2">
        <f t="shared" si="2"/>
        <v>-6.1649770174725073E-3</v>
      </c>
      <c r="E97" s="2">
        <f t="shared" si="2"/>
        <v>-7.3146067423568127E-3</v>
      </c>
      <c r="F97" s="2">
        <f t="shared" si="3"/>
        <v>2.0463883828988486E-3</v>
      </c>
    </row>
    <row r="98" spans="1:6" x14ac:dyDescent="0.2">
      <c r="A98" s="1">
        <v>36665</v>
      </c>
      <c r="B98">
        <v>3.07355</v>
      </c>
      <c r="C98">
        <v>1406.9499510000001</v>
      </c>
      <c r="D98" s="2">
        <f t="shared" si="2"/>
        <v>-6.6997505051973785E-2</v>
      </c>
      <c r="E98" s="2">
        <f t="shared" si="2"/>
        <v>-2.1054689865178274E-2</v>
      </c>
      <c r="F98" s="2">
        <f t="shared" si="3"/>
        <v>-4.3361545120822548E-2</v>
      </c>
    </row>
    <row r="99" spans="1:6" x14ac:dyDescent="0.2">
      <c r="A99" s="1">
        <v>36668</v>
      </c>
      <c r="B99">
        <v>2.9407169999999998</v>
      </c>
      <c r="C99">
        <v>1400.719971</v>
      </c>
      <c r="D99" s="2">
        <f t="shared" si="2"/>
        <v>-4.3218102845244161E-2</v>
      </c>
      <c r="E99" s="2">
        <f t="shared" si="2"/>
        <v>-4.4280039923041076E-3</v>
      </c>
      <c r="F99" s="2">
        <f t="shared" si="3"/>
        <v>-3.8247232905707702E-2</v>
      </c>
    </row>
    <row r="100" spans="1:6" x14ac:dyDescent="0.2">
      <c r="A100" s="1">
        <v>36669</v>
      </c>
      <c r="B100">
        <v>2.8058399999999999</v>
      </c>
      <c r="C100">
        <v>1373.8599850000001</v>
      </c>
      <c r="D100" s="2">
        <f t="shared" si="2"/>
        <v>-4.586534508420903E-2</v>
      </c>
      <c r="E100" s="2">
        <f t="shared" si="2"/>
        <v>-1.9175842820905946E-2</v>
      </c>
      <c r="F100" s="2">
        <f t="shared" si="3"/>
        <v>-2.4338575729577674E-2</v>
      </c>
    </row>
    <row r="101" spans="1:6" x14ac:dyDescent="0.2">
      <c r="A101" s="1">
        <v>36670</v>
      </c>
      <c r="B101">
        <v>2.8671479999999998</v>
      </c>
      <c r="C101">
        <v>1399.0500489999999</v>
      </c>
      <c r="D101" s="2">
        <f t="shared" si="2"/>
        <v>2.1850141134205772E-2</v>
      </c>
      <c r="E101" s="2">
        <f t="shared" si="2"/>
        <v>1.8335248333184326E-2</v>
      </c>
      <c r="F101" s="2">
        <f t="shared" si="3"/>
        <v>1.2670217576723763E-3</v>
      </c>
    </row>
    <row r="102" spans="1:6" x14ac:dyDescent="0.2">
      <c r="A102" s="1">
        <v>36671</v>
      </c>
      <c r="B102">
        <v>2.8533529999999998</v>
      </c>
      <c r="C102">
        <v>1381.5200199999999</v>
      </c>
      <c r="D102" s="2">
        <f t="shared" si="2"/>
        <v>-4.8114014344568202E-3</v>
      </c>
      <c r="E102" s="2">
        <f t="shared" si="2"/>
        <v>-1.2529951314129159E-2</v>
      </c>
      <c r="F102" s="2">
        <f t="shared" si="3"/>
        <v>9.2547011344458231E-3</v>
      </c>
    </row>
    <row r="103" spans="1:6" x14ac:dyDescent="0.2">
      <c r="A103" s="1">
        <v>36672</v>
      </c>
      <c r="B103">
        <v>2.8242319999999999</v>
      </c>
      <c r="C103">
        <v>1378.0200199999999</v>
      </c>
      <c r="D103" s="2">
        <f t="shared" si="2"/>
        <v>-1.0205887599606483E-2</v>
      </c>
      <c r="E103" s="2">
        <f t="shared" si="2"/>
        <v>-2.5334413901580669E-3</v>
      </c>
      <c r="F103" s="2">
        <f t="shared" si="3"/>
        <v>-7.3618504958004351E-3</v>
      </c>
    </row>
    <row r="104" spans="1:6" x14ac:dyDescent="0.2">
      <c r="A104" s="1">
        <v>36676</v>
      </c>
      <c r="B104">
        <v>2.8630599999999999</v>
      </c>
      <c r="C104">
        <v>1422.4499510000001</v>
      </c>
      <c r="D104" s="2">
        <f t="shared" si="2"/>
        <v>1.3748162332273016E-2</v>
      </c>
      <c r="E104" s="2">
        <f t="shared" si="2"/>
        <v>3.2241861769178162E-2</v>
      </c>
      <c r="F104" s="2">
        <f t="shared" si="3"/>
        <v>-2.2446498228477989E-2</v>
      </c>
    </row>
    <row r="105" spans="1:6" x14ac:dyDescent="0.2">
      <c r="A105" s="1">
        <v>36677</v>
      </c>
      <c r="B105">
        <v>2.7465760000000001</v>
      </c>
      <c r="C105">
        <v>1420.599976</v>
      </c>
      <c r="D105" s="2">
        <f t="shared" si="2"/>
        <v>-4.0685141072838084E-2</v>
      </c>
      <c r="E105" s="2">
        <f t="shared" si="2"/>
        <v>-1.3005554246035373E-3</v>
      </c>
      <c r="F105" s="2">
        <f t="shared" si="3"/>
        <v>-3.9225139709673368E-2</v>
      </c>
    </row>
    <row r="106" spans="1:6" x14ac:dyDescent="0.2">
      <c r="A106" s="1">
        <v>36678</v>
      </c>
      <c r="B106">
        <v>2.9141499999999998</v>
      </c>
      <c r="C106">
        <v>1448.8100589999999</v>
      </c>
      <c r="D106" s="2">
        <f t="shared" si="2"/>
        <v>6.1011965443519368E-2</v>
      </c>
      <c r="E106" s="2">
        <f t="shared" si="2"/>
        <v>1.9857865322109466E-2</v>
      </c>
      <c r="F106" s="2">
        <f t="shared" si="3"/>
        <v>3.8719558759921668E-2</v>
      </c>
    </row>
    <row r="107" spans="1:6" x14ac:dyDescent="0.2">
      <c r="A107" s="1">
        <v>36679</v>
      </c>
      <c r="B107">
        <v>3.0265469999999999</v>
      </c>
      <c r="C107">
        <v>1477.26001</v>
      </c>
      <c r="D107" s="2">
        <f t="shared" si="2"/>
        <v>3.8569394162963504E-2</v>
      </c>
      <c r="E107" s="2">
        <f t="shared" si="2"/>
        <v>1.9636770757677391E-2</v>
      </c>
      <c r="F107" s="2">
        <f t="shared" si="3"/>
        <v>1.6525187870792823E-2</v>
      </c>
    </row>
    <row r="108" spans="1:6" x14ac:dyDescent="0.2">
      <c r="A108" s="1">
        <v>36682</v>
      </c>
      <c r="B108">
        <v>2.9856750000000001</v>
      </c>
      <c r="C108">
        <v>1467.630005</v>
      </c>
      <c r="D108" s="2">
        <f t="shared" si="2"/>
        <v>-1.3504498691082544E-2</v>
      </c>
      <c r="E108" s="2">
        <f t="shared" si="2"/>
        <v>-6.5188287334739282E-3</v>
      </c>
      <c r="F108" s="2">
        <f t="shared" si="3"/>
        <v>-6.1864723639765131E-3</v>
      </c>
    </row>
    <row r="109" spans="1:6" x14ac:dyDescent="0.2">
      <c r="A109" s="1">
        <v>36683</v>
      </c>
      <c r="B109">
        <v>3.0367649999999999</v>
      </c>
      <c r="C109">
        <v>1457.839966</v>
      </c>
      <c r="D109" s="2">
        <f t="shared" si="2"/>
        <v>1.7111708407646465E-2</v>
      </c>
      <c r="E109" s="2">
        <f t="shared" si="2"/>
        <v>-6.6706451671380068E-3</v>
      </c>
      <c r="F109" s="2">
        <f t="shared" si="3"/>
        <v>2.4600163611451793E-2</v>
      </c>
    </row>
    <row r="110" spans="1:6" x14ac:dyDescent="0.2">
      <c r="A110" s="1">
        <v>36684</v>
      </c>
      <c r="B110">
        <v>3.1573359999999999</v>
      </c>
      <c r="C110">
        <v>1471.3599850000001</v>
      </c>
      <c r="D110" s="2">
        <f t="shared" si="2"/>
        <v>3.970376370907857E-2</v>
      </c>
      <c r="E110" s="2">
        <f t="shared" si="2"/>
        <v>9.2740076519482982E-3</v>
      </c>
      <c r="F110" s="2">
        <f t="shared" si="3"/>
        <v>2.9292778096549153E-2</v>
      </c>
    </row>
    <row r="111" spans="1:6" x14ac:dyDescent="0.2">
      <c r="A111" s="1">
        <v>36685</v>
      </c>
      <c r="B111">
        <v>3.1001159999999999</v>
      </c>
      <c r="C111">
        <v>1461.670044</v>
      </c>
      <c r="D111" s="2">
        <f t="shared" si="2"/>
        <v>-1.8122873207032781E-2</v>
      </c>
      <c r="E111" s="2">
        <f t="shared" si="2"/>
        <v>-6.5857037698358297E-3</v>
      </c>
      <c r="F111" s="2">
        <f t="shared" si="3"/>
        <v>-1.0729773074994654E-2</v>
      </c>
    </row>
    <row r="112" spans="1:6" x14ac:dyDescent="0.2">
      <c r="A112" s="1">
        <v>36686</v>
      </c>
      <c r="B112">
        <v>3.1307700000000001</v>
      </c>
      <c r="C112">
        <v>1456.9499510000001</v>
      </c>
      <c r="D112" s="2">
        <f t="shared" si="2"/>
        <v>9.8880170935539777E-3</v>
      </c>
      <c r="E112" s="2">
        <f t="shared" si="2"/>
        <v>-3.2292465863793174E-3</v>
      </c>
      <c r="F112" s="2">
        <f t="shared" si="3"/>
        <v>1.3513163956899723E-2</v>
      </c>
    </row>
    <row r="113" spans="1:6" x14ac:dyDescent="0.2">
      <c r="A113" s="1">
        <v>36689</v>
      </c>
      <c r="B113">
        <v>2.9815879999999999</v>
      </c>
      <c r="C113">
        <v>1446</v>
      </c>
      <c r="D113" s="2">
        <f t="shared" si="2"/>
        <v>-4.765025856259008E-2</v>
      </c>
      <c r="E113" s="2">
        <f t="shared" si="2"/>
        <v>-7.5156672282972988E-3</v>
      </c>
      <c r="F113" s="2">
        <f t="shared" si="3"/>
        <v>-3.9213182994087173E-2</v>
      </c>
    </row>
    <row r="114" spans="1:6" x14ac:dyDescent="0.2">
      <c r="A114" s="1">
        <v>36690</v>
      </c>
      <c r="B114">
        <v>3.0898979999999998</v>
      </c>
      <c r="C114">
        <v>1469.4399410000001</v>
      </c>
      <c r="D114" s="2">
        <f t="shared" si="2"/>
        <v>3.6326279821356909E-2</v>
      </c>
      <c r="E114" s="2">
        <f t="shared" si="2"/>
        <v>1.6210194329184018E-2</v>
      </c>
      <c r="F114" s="2">
        <f t="shared" si="3"/>
        <v>1.8128742546089885E-2</v>
      </c>
    </row>
    <row r="115" spans="1:6" x14ac:dyDescent="0.2">
      <c r="A115" s="1">
        <v>36691</v>
      </c>
      <c r="B115">
        <v>2.9570650000000001</v>
      </c>
      <c r="C115">
        <v>1470.540039</v>
      </c>
      <c r="D115" s="2">
        <f t="shared" si="2"/>
        <v>-4.2989444959024459E-2</v>
      </c>
      <c r="E115" s="2">
        <f t="shared" si="2"/>
        <v>7.4865121690597151E-4</v>
      </c>
      <c r="F115" s="2">
        <f t="shared" si="3"/>
        <v>-4.3829879573759035E-2</v>
      </c>
    </row>
    <row r="116" spans="1:6" x14ac:dyDescent="0.2">
      <c r="A116" s="1">
        <v>36692</v>
      </c>
      <c r="B116">
        <v>3.020416</v>
      </c>
      <c r="C116">
        <v>1478.7299800000001</v>
      </c>
      <c r="D116" s="2">
        <f t="shared" si="2"/>
        <v>2.1423607529763442E-2</v>
      </c>
      <c r="E116" s="2">
        <f t="shared" si="2"/>
        <v>5.569342406732041E-3</v>
      </c>
      <c r="F116" s="2">
        <f t="shared" si="3"/>
        <v>1.5171472978682259E-2</v>
      </c>
    </row>
    <row r="117" spans="1:6" x14ac:dyDescent="0.2">
      <c r="A117" s="1">
        <v>36693</v>
      </c>
      <c r="B117">
        <v>2.9815879999999999</v>
      </c>
      <c r="C117">
        <v>1464.459961</v>
      </c>
      <c r="D117" s="2">
        <f t="shared" si="2"/>
        <v>-1.2855182862228278E-2</v>
      </c>
      <c r="E117" s="2">
        <f t="shared" si="2"/>
        <v>-9.6501857627854723E-3</v>
      </c>
      <c r="F117" s="2">
        <f t="shared" si="3"/>
        <v>-2.0219003262267783E-3</v>
      </c>
    </row>
    <row r="118" spans="1:6" x14ac:dyDescent="0.2">
      <c r="A118" s="1">
        <v>36696</v>
      </c>
      <c r="B118">
        <v>3.1593800000000001</v>
      </c>
      <c r="C118">
        <v>1486</v>
      </c>
      <c r="D118" s="2">
        <f t="shared" si="2"/>
        <v>5.9629968996387221E-2</v>
      </c>
      <c r="E118" s="2">
        <f t="shared" si="2"/>
        <v>1.4708520255679409E-2</v>
      </c>
      <c r="F118" s="2">
        <f t="shared" si="3"/>
        <v>4.3118208546059578E-2</v>
      </c>
    </row>
    <row r="119" spans="1:6" x14ac:dyDescent="0.2">
      <c r="A119" s="1">
        <v>36697</v>
      </c>
      <c r="B119">
        <v>3.3106049999999998</v>
      </c>
      <c r="C119">
        <v>1475.9499510000001</v>
      </c>
      <c r="D119" s="2">
        <f t="shared" si="2"/>
        <v>4.7865403971665235E-2</v>
      </c>
      <c r="E119" s="2">
        <f t="shared" si="2"/>
        <v>-6.7631554508747948E-3</v>
      </c>
      <c r="F119" s="2">
        <f t="shared" si="3"/>
        <v>5.5457711066599032E-2</v>
      </c>
    </row>
    <row r="120" spans="1:6" x14ac:dyDescent="0.2">
      <c r="A120" s="1">
        <v>36698</v>
      </c>
      <c r="B120">
        <v>3.6375790000000001</v>
      </c>
      <c r="C120">
        <v>1479.130005</v>
      </c>
      <c r="D120" s="2">
        <f t="shared" si="2"/>
        <v>9.8765633471827763E-2</v>
      </c>
      <c r="E120" s="2">
        <f t="shared" si="2"/>
        <v>2.1545811887763171E-3</v>
      </c>
      <c r="F120" s="2">
        <f t="shared" si="3"/>
        <v>9.6346904201891875E-2</v>
      </c>
    </row>
    <row r="121" spans="1:6" x14ac:dyDescent="0.2">
      <c r="A121" s="1">
        <v>36699</v>
      </c>
      <c r="B121">
        <v>3.5149629999999998</v>
      </c>
      <c r="C121">
        <v>1452.1800539999999</v>
      </c>
      <c r="D121" s="2">
        <f t="shared" si="2"/>
        <v>-3.3708133898947702E-2</v>
      </c>
      <c r="E121" s="2">
        <f t="shared" si="2"/>
        <v>-1.8220136775604155E-2</v>
      </c>
      <c r="F121" s="2">
        <f t="shared" si="3"/>
        <v>-1.3254238566083414E-2</v>
      </c>
    </row>
    <row r="122" spans="1:6" x14ac:dyDescent="0.2">
      <c r="A122" s="1">
        <v>36700</v>
      </c>
      <c r="B122">
        <v>3.3800870000000001</v>
      </c>
      <c r="C122">
        <v>1441.4799800000001</v>
      </c>
      <c r="D122" s="2">
        <f t="shared" si="2"/>
        <v>-3.8371954413175841E-2</v>
      </c>
      <c r="E122" s="2">
        <f t="shared" si="2"/>
        <v>-7.3682832721236775E-3</v>
      </c>
      <c r="F122" s="2">
        <f t="shared" si="3"/>
        <v>-3.0100331829491084E-2</v>
      </c>
    </row>
    <row r="123" spans="1:6" x14ac:dyDescent="0.2">
      <c r="A123" s="1">
        <v>36703</v>
      </c>
      <c r="B123">
        <v>3.5394869999999998</v>
      </c>
      <c r="C123">
        <v>1455.3100589999999</v>
      </c>
      <c r="D123" s="2">
        <f t="shared" si="2"/>
        <v>4.7158549469288741E-2</v>
      </c>
      <c r="E123" s="2">
        <f t="shared" si="2"/>
        <v>9.5943607902205068E-3</v>
      </c>
      <c r="F123" s="2">
        <f t="shared" si="3"/>
        <v>3.6387935954923387E-2</v>
      </c>
    </row>
    <row r="124" spans="1:6" x14ac:dyDescent="0.2">
      <c r="A124" s="1">
        <v>36704</v>
      </c>
      <c r="B124">
        <v>3.3841739999999998</v>
      </c>
      <c r="C124">
        <v>1450.5500489999999</v>
      </c>
      <c r="D124" s="2">
        <f t="shared" si="2"/>
        <v>-4.3880087707625436E-2</v>
      </c>
      <c r="E124" s="2">
        <f t="shared" si="2"/>
        <v>-3.270787534630767E-3</v>
      </c>
      <c r="F124" s="2">
        <f t="shared" si="3"/>
        <v>-4.0208307044653072E-2</v>
      </c>
    </row>
    <row r="125" spans="1:6" x14ac:dyDescent="0.2">
      <c r="A125" s="1">
        <v>36705</v>
      </c>
      <c r="B125">
        <v>3.5599219999999998</v>
      </c>
      <c r="C125">
        <v>1454.8199460000001</v>
      </c>
      <c r="D125" s="2">
        <f t="shared" si="2"/>
        <v>5.1932317900911719E-2</v>
      </c>
      <c r="E125" s="2">
        <f t="shared" si="2"/>
        <v>2.9436398991842909E-3</v>
      </c>
      <c r="F125" s="2">
        <f t="shared" si="3"/>
        <v>4.8627792631036941E-2</v>
      </c>
    </row>
    <row r="126" spans="1:6" x14ac:dyDescent="0.2">
      <c r="A126" s="1">
        <v>36706</v>
      </c>
      <c r="B126">
        <v>3.351477</v>
      </c>
      <c r="C126">
        <v>1442.3900149999999</v>
      </c>
      <c r="D126" s="2">
        <f t="shared" si="2"/>
        <v>-5.8553249200403765E-2</v>
      </c>
      <c r="E126" s="2">
        <f t="shared" si="2"/>
        <v>-8.5439652062621104E-3</v>
      </c>
      <c r="F126" s="2">
        <f t="shared" si="3"/>
        <v>-4.8961808026893434E-2</v>
      </c>
    </row>
    <row r="127" spans="1:6" x14ac:dyDescent="0.2">
      <c r="A127" s="1">
        <v>36707</v>
      </c>
      <c r="B127">
        <v>3.425046</v>
      </c>
      <c r="C127">
        <v>1454.599976</v>
      </c>
      <c r="D127" s="2">
        <f t="shared" si="2"/>
        <v>2.1951217328956753E-2</v>
      </c>
      <c r="E127" s="2">
        <f t="shared" si="2"/>
        <v>8.4650897975053034E-3</v>
      </c>
      <c r="F127" s="2">
        <f t="shared" si="3"/>
        <v>1.2448321558530814E-2</v>
      </c>
    </row>
    <row r="128" spans="1:6" x14ac:dyDescent="0.2">
      <c r="A128" s="1">
        <v>36710</v>
      </c>
      <c r="B128">
        <v>3.4863529999999998</v>
      </c>
      <c r="C128">
        <v>1469.540039</v>
      </c>
      <c r="D128" s="2">
        <f t="shared" si="2"/>
        <v>1.7899613611028809E-2</v>
      </c>
      <c r="E128" s="2">
        <f t="shared" si="2"/>
        <v>1.0270908322907885E-2</v>
      </c>
      <c r="F128" s="2">
        <f t="shared" si="3"/>
        <v>6.3695089582750941E-3</v>
      </c>
    </row>
    <row r="129" spans="1:6" x14ac:dyDescent="0.2">
      <c r="A129" s="1">
        <v>36712</v>
      </c>
      <c r="B129">
        <v>3.3759999999999999</v>
      </c>
      <c r="C129">
        <v>1446.2299800000001</v>
      </c>
      <c r="D129" s="2">
        <f t="shared" si="2"/>
        <v>-3.1652847545845166E-2</v>
      </c>
      <c r="E129" s="2">
        <f t="shared" si="2"/>
        <v>-1.5862146237173677E-2</v>
      </c>
      <c r="F129" s="2">
        <f t="shared" si="3"/>
        <v>-1.3846028481558564E-2</v>
      </c>
    </row>
    <row r="130" spans="1:6" x14ac:dyDescent="0.2">
      <c r="A130" s="1">
        <v>36713</v>
      </c>
      <c r="B130">
        <v>3.388261</v>
      </c>
      <c r="C130">
        <v>1456.670044</v>
      </c>
      <c r="D130" s="2">
        <f t="shared" si="2"/>
        <v>3.6318127962085538E-3</v>
      </c>
      <c r="E130" s="2">
        <f t="shared" si="2"/>
        <v>7.2188131516952043E-3</v>
      </c>
      <c r="F130" s="2">
        <f t="shared" si="3"/>
        <v>-4.4720148781246926E-3</v>
      </c>
    </row>
    <row r="131" spans="1:6" x14ac:dyDescent="0.2">
      <c r="A131" s="1">
        <v>36714</v>
      </c>
      <c r="B131">
        <v>3.5599219999999998</v>
      </c>
      <c r="C131">
        <v>1478.900024</v>
      </c>
      <c r="D131" s="2">
        <f t="shared" si="2"/>
        <v>5.0663452431793134E-2</v>
      </c>
      <c r="E131" s="2">
        <f t="shared" si="2"/>
        <v>1.5260820452486815E-2</v>
      </c>
      <c r="F131" s="2">
        <f t="shared" si="3"/>
        <v>3.3531680696317248E-2</v>
      </c>
    </row>
    <row r="132" spans="1:6" x14ac:dyDescent="0.2">
      <c r="A132" s="1">
        <v>36717</v>
      </c>
      <c r="B132">
        <v>3.7356699999999998</v>
      </c>
      <c r="C132">
        <v>1475.619995</v>
      </c>
      <c r="D132" s="2">
        <f t="shared" ref="D132:E195" si="4">(B132-B131)/B131</f>
        <v>4.9368497399662134E-2</v>
      </c>
      <c r="E132" s="2">
        <f t="shared" si="4"/>
        <v>-2.21788420229278E-3</v>
      </c>
      <c r="F132" s="2">
        <f t="shared" ref="F132:F195" si="5">D132-$H$4*E132</f>
        <v>5.1858290527606724E-2</v>
      </c>
    </row>
    <row r="133" spans="1:6" x14ac:dyDescent="0.2">
      <c r="A133" s="1">
        <v>36718</v>
      </c>
      <c r="B133">
        <v>3.7234090000000002</v>
      </c>
      <c r="C133">
        <v>1480.880005</v>
      </c>
      <c r="D133" s="2">
        <f t="shared" si="4"/>
        <v>-3.2821421592377363E-3</v>
      </c>
      <c r="E133" s="2">
        <f t="shared" si="4"/>
        <v>3.5646101420575868E-3</v>
      </c>
      <c r="F133" s="2">
        <f t="shared" si="5"/>
        <v>-7.2837675941101795E-3</v>
      </c>
    </row>
    <row r="134" spans="1:6" x14ac:dyDescent="0.2">
      <c r="A134" s="1">
        <v>36719</v>
      </c>
      <c r="B134">
        <v>3.8501110000000001</v>
      </c>
      <c r="C134">
        <v>1492.920044</v>
      </c>
      <c r="D134" s="2">
        <f t="shared" si="4"/>
        <v>3.4028493780833606E-2</v>
      </c>
      <c r="E134" s="2">
        <f t="shared" si="4"/>
        <v>8.1303272104075574E-3</v>
      </c>
      <c r="F134" s="2">
        <f t="shared" si="5"/>
        <v>2.4901401935602356E-2</v>
      </c>
    </row>
    <row r="135" spans="1:6" x14ac:dyDescent="0.2">
      <c r="A135" s="1">
        <v>36720</v>
      </c>
      <c r="B135">
        <v>3.6947990000000002</v>
      </c>
      <c r="C135">
        <v>1495.839966</v>
      </c>
      <c r="D135" s="2">
        <f t="shared" si="4"/>
        <v>-4.0339616182494452E-2</v>
      </c>
      <c r="E135" s="2">
        <f t="shared" si="4"/>
        <v>1.9558462033751368E-3</v>
      </c>
      <c r="F135" s="2">
        <f t="shared" si="5"/>
        <v>-4.2535245887348222E-2</v>
      </c>
    </row>
    <row r="136" spans="1:6" x14ac:dyDescent="0.2">
      <c r="A136" s="1">
        <v>36721</v>
      </c>
      <c r="B136">
        <v>3.7724549999999999</v>
      </c>
      <c r="C136">
        <v>1509.9799800000001</v>
      </c>
      <c r="D136" s="2">
        <f t="shared" si="4"/>
        <v>2.1017652110439492E-2</v>
      </c>
      <c r="E136" s="2">
        <f t="shared" si="4"/>
        <v>9.4528922353984395E-3</v>
      </c>
      <c r="F136" s="2">
        <f t="shared" si="5"/>
        <v>1.0405850961143562E-2</v>
      </c>
    </row>
    <row r="137" spans="1:6" x14ac:dyDescent="0.2">
      <c r="A137" s="1">
        <v>36724</v>
      </c>
      <c r="B137">
        <v>3.8133270000000001</v>
      </c>
      <c r="C137">
        <v>1510.48999</v>
      </c>
      <c r="D137" s="2">
        <f t="shared" si="4"/>
        <v>1.0834324067483971E-2</v>
      </c>
      <c r="E137" s="2">
        <f t="shared" si="4"/>
        <v>3.3775944499606254E-4</v>
      </c>
      <c r="F137" s="2">
        <f t="shared" si="5"/>
        <v>1.0455155874581823E-2</v>
      </c>
    </row>
    <row r="138" spans="1:6" x14ac:dyDescent="0.2">
      <c r="A138" s="1">
        <v>36725</v>
      </c>
      <c r="B138">
        <v>3.7438449999999999</v>
      </c>
      <c r="C138">
        <v>1493.73999</v>
      </c>
      <c r="D138" s="2">
        <f t="shared" si="4"/>
        <v>-1.8220834457679674E-2</v>
      </c>
      <c r="E138" s="2">
        <f t="shared" si="4"/>
        <v>-1.1089116850089155E-2</v>
      </c>
      <c r="F138" s="2">
        <f t="shared" si="5"/>
        <v>-5.7722102690116722E-3</v>
      </c>
    </row>
    <row r="139" spans="1:6" x14ac:dyDescent="0.2">
      <c r="A139" s="1">
        <v>36726</v>
      </c>
      <c r="B139">
        <v>3.4454820000000002</v>
      </c>
      <c r="C139">
        <v>1481.959961</v>
      </c>
      <c r="D139" s="2">
        <f t="shared" si="4"/>
        <v>-7.9694271531006153E-2</v>
      </c>
      <c r="E139" s="2">
        <f t="shared" si="4"/>
        <v>-7.8862647307179692E-3</v>
      </c>
      <c r="F139" s="2">
        <f t="shared" si="5"/>
        <v>-7.0841163820786132E-2</v>
      </c>
    </row>
    <row r="140" spans="1:6" x14ac:dyDescent="0.2">
      <c r="A140" s="1">
        <v>36727</v>
      </c>
      <c r="B140">
        <v>3.6048809999999998</v>
      </c>
      <c r="C140">
        <v>1495.5699460000001</v>
      </c>
      <c r="D140" s="2">
        <f t="shared" si="4"/>
        <v>4.6263193364527694E-2</v>
      </c>
      <c r="E140" s="2">
        <f t="shared" si="4"/>
        <v>9.1837737578390963E-3</v>
      </c>
      <c r="F140" s="2">
        <f t="shared" si="5"/>
        <v>3.5953504171905376E-2</v>
      </c>
    </row>
    <row r="141" spans="1:6" x14ac:dyDescent="0.2">
      <c r="A141" s="1">
        <v>36728</v>
      </c>
      <c r="B141">
        <v>3.5027020000000002</v>
      </c>
      <c r="C141">
        <v>1480.1899410000001</v>
      </c>
      <c r="D141" s="2">
        <f t="shared" si="4"/>
        <v>-2.8344624968202718E-2</v>
      </c>
      <c r="E141" s="2">
        <f t="shared" si="4"/>
        <v>-1.0283708255260688E-2</v>
      </c>
      <c r="F141" s="2">
        <f t="shared" si="5"/>
        <v>-1.6800151132613749E-2</v>
      </c>
    </row>
    <row r="142" spans="1:6" x14ac:dyDescent="0.2">
      <c r="A142" s="1">
        <v>36731</v>
      </c>
      <c r="B142">
        <v>3.1839029999999999</v>
      </c>
      <c r="C142">
        <v>1464.290039</v>
      </c>
      <c r="D142" s="2">
        <f t="shared" si="4"/>
        <v>-9.1015164864153522E-2</v>
      </c>
      <c r="E142" s="2">
        <f t="shared" si="4"/>
        <v>-1.0741798440582775E-2</v>
      </c>
      <c r="F142" s="2">
        <f t="shared" si="5"/>
        <v>-7.895643974609691E-2</v>
      </c>
    </row>
    <row r="143" spans="1:6" x14ac:dyDescent="0.2">
      <c r="A143" s="1">
        <v>36732</v>
      </c>
      <c r="B143">
        <v>3.2738209999999999</v>
      </c>
      <c r="C143">
        <v>1474.469971</v>
      </c>
      <c r="D143" s="2">
        <f t="shared" si="4"/>
        <v>2.8241438259896719E-2</v>
      </c>
      <c r="E143" s="2">
        <f t="shared" si="4"/>
        <v>6.9521281500706895E-3</v>
      </c>
      <c r="F143" s="2">
        <f t="shared" si="5"/>
        <v>2.0436990726187675E-2</v>
      </c>
    </row>
    <row r="144" spans="1:6" x14ac:dyDescent="0.2">
      <c r="A144" s="1">
        <v>36733</v>
      </c>
      <c r="B144">
        <v>3.2738209999999999</v>
      </c>
      <c r="C144">
        <v>1452.420044</v>
      </c>
      <c r="D144" s="2">
        <f t="shared" si="4"/>
        <v>0</v>
      </c>
      <c r="E144" s="2">
        <f t="shared" si="4"/>
        <v>-1.4954476817893787E-2</v>
      </c>
      <c r="F144" s="2">
        <f t="shared" si="5"/>
        <v>1.6787870879240555E-2</v>
      </c>
    </row>
    <row r="145" spans="1:6" x14ac:dyDescent="0.2">
      <c r="A145" s="1">
        <v>36734</v>
      </c>
      <c r="B145">
        <v>3.4005230000000002</v>
      </c>
      <c r="C145">
        <v>1449.619995</v>
      </c>
      <c r="D145" s="2">
        <f t="shared" si="4"/>
        <v>3.8701566151600933E-2</v>
      </c>
      <c r="E145" s="2">
        <f t="shared" si="4"/>
        <v>-1.9278507010193427E-3</v>
      </c>
      <c r="F145" s="2">
        <f t="shared" si="5"/>
        <v>4.0865768151930382E-2</v>
      </c>
    </row>
    <row r="146" spans="1:6" x14ac:dyDescent="0.2">
      <c r="A146" s="1">
        <v>36735</v>
      </c>
      <c r="B146">
        <v>3.1593800000000001</v>
      </c>
      <c r="C146">
        <v>1419.8900149999999</v>
      </c>
      <c r="D146" s="2">
        <f t="shared" si="4"/>
        <v>-7.0913503599299307E-2</v>
      </c>
      <c r="E146" s="2">
        <f t="shared" si="4"/>
        <v>-2.0508809275909628E-2</v>
      </c>
      <c r="F146" s="2">
        <f t="shared" si="5"/>
        <v>-4.7890348312517872E-2</v>
      </c>
    </row>
    <row r="147" spans="1:6" x14ac:dyDescent="0.2">
      <c r="A147" s="1">
        <v>36738</v>
      </c>
      <c r="B147">
        <v>3.322867</v>
      </c>
      <c r="C147">
        <v>1430.829956</v>
      </c>
      <c r="D147" s="2">
        <f t="shared" si="4"/>
        <v>5.1746545208237037E-2</v>
      </c>
      <c r="E147" s="2">
        <f t="shared" si="4"/>
        <v>7.7047805706275709E-3</v>
      </c>
      <c r="F147" s="2">
        <f t="shared" si="5"/>
        <v>4.3097171315209432E-2</v>
      </c>
    </row>
    <row r="148" spans="1:6" x14ac:dyDescent="0.2">
      <c r="A148" s="1">
        <v>36739</v>
      </c>
      <c r="B148">
        <v>3.2247750000000002</v>
      </c>
      <c r="C148">
        <v>1438.099976</v>
      </c>
      <c r="D148" s="2">
        <f t="shared" si="4"/>
        <v>-2.9520290760960292E-2</v>
      </c>
      <c r="E148" s="2">
        <f t="shared" si="4"/>
        <v>5.0809811253350158E-3</v>
      </c>
      <c r="F148" s="2">
        <f t="shared" si="5"/>
        <v>-3.5224191747313637E-2</v>
      </c>
    </row>
    <row r="149" spans="1:6" x14ac:dyDescent="0.2">
      <c r="A149" s="1">
        <v>36740</v>
      </c>
      <c r="B149">
        <v>3.0898979999999998</v>
      </c>
      <c r="C149">
        <v>1438.6999510000001</v>
      </c>
      <c r="D149" s="2">
        <f t="shared" si="4"/>
        <v>-4.1825243621648134E-2</v>
      </c>
      <c r="E149" s="2">
        <f t="shared" si="4"/>
        <v>4.1719978444675662E-4</v>
      </c>
      <c r="F149" s="2">
        <f t="shared" si="5"/>
        <v>-4.2293591407894897E-2</v>
      </c>
    </row>
    <row r="150" spans="1:6" x14ac:dyDescent="0.2">
      <c r="A150" s="1">
        <v>36741</v>
      </c>
      <c r="B150">
        <v>3.138944</v>
      </c>
      <c r="C150">
        <v>1452.5600589999999</v>
      </c>
      <c r="D150" s="2">
        <f t="shared" si="4"/>
        <v>1.5873015873015921E-2</v>
      </c>
      <c r="E150" s="2">
        <f t="shared" si="4"/>
        <v>9.6337724835300655E-3</v>
      </c>
      <c r="F150" s="2">
        <f t="shared" si="5"/>
        <v>5.0581588570911239E-3</v>
      </c>
    </row>
    <row r="151" spans="1:6" x14ac:dyDescent="0.2">
      <c r="A151" s="1">
        <v>36742</v>
      </c>
      <c r="B151">
        <v>3.0980720000000002</v>
      </c>
      <c r="C151">
        <v>1462.9300539999999</v>
      </c>
      <c r="D151" s="2">
        <f t="shared" si="4"/>
        <v>-1.3020939526159051E-2</v>
      </c>
      <c r="E151" s="2">
        <f t="shared" si="4"/>
        <v>7.1391161664868677E-3</v>
      </c>
      <c r="F151" s="2">
        <f t="shared" si="5"/>
        <v>-2.1035299497045704E-2</v>
      </c>
    </row>
    <row r="152" spans="1:6" x14ac:dyDescent="0.2">
      <c r="A152" s="1">
        <v>36745</v>
      </c>
      <c r="B152">
        <v>3.1348569999999998</v>
      </c>
      <c r="C152">
        <v>1479.3199460000001</v>
      </c>
      <c r="D152" s="2">
        <f t="shared" si="4"/>
        <v>1.1873513591678831E-2</v>
      </c>
      <c r="E152" s="2">
        <f t="shared" si="4"/>
        <v>1.120346933552036E-2</v>
      </c>
      <c r="F152" s="2">
        <f t="shared" si="5"/>
        <v>-7.0348250752249285E-4</v>
      </c>
    </row>
    <row r="153" spans="1:6" x14ac:dyDescent="0.2">
      <c r="A153" s="1">
        <v>36746</v>
      </c>
      <c r="B153">
        <v>3.0572010000000001</v>
      </c>
      <c r="C153">
        <v>1482.8000489999999</v>
      </c>
      <c r="D153" s="2">
        <f t="shared" si="4"/>
        <v>-2.4771783848513577E-2</v>
      </c>
      <c r="E153" s="2">
        <f t="shared" si="4"/>
        <v>2.3525019110368106E-3</v>
      </c>
      <c r="F153" s="2">
        <f t="shared" si="5"/>
        <v>-2.7412698593080011E-2</v>
      </c>
    </row>
    <row r="154" spans="1:6" x14ac:dyDescent="0.2">
      <c r="A154" s="1">
        <v>36747</v>
      </c>
      <c r="B154">
        <v>3.1062470000000002</v>
      </c>
      <c r="C154">
        <v>1472.869995</v>
      </c>
      <c r="D154" s="2">
        <f t="shared" si="4"/>
        <v>1.6042778999483562E-2</v>
      </c>
      <c r="E154" s="2">
        <f t="shared" si="4"/>
        <v>-6.6968260533149795E-3</v>
      </c>
      <c r="F154" s="2">
        <f t="shared" si="5"/>
        <v>2.3560624822699744E-2</v>
      </c>
    </row>
    <row r="155" spans="1:6" x14ac:dyDescent="0.2">
      <c r="A155" s="1">
        <v>36748</v>
      </c>
      <c r="B155">
        <v>3.1103339999999999</v>
      </c>
      <c r="C155">
        <v>1460.25</v>
      </c>
      <c r="D155" s="2">
        <f t="shared" si="4"/>
        <v>1.3157356771691785E-3</v>
      </c>
      <c r="E155" s="2">
        <f t="shared" si="4"/>
        <v>-8.5683020516688687E-3</v>
      </c>
      <c r="F155" s="2">
        <f t="shared" si="5"/>
        <v>1.0934497352979383E-2</v>
      </c>
    </row>
    <row r="156" spans="1:6" x14ac:dyDescent="0.2">
      <c r="A156" s="1">
        <v>36749</v>
      </c>
      <c r="B156">
        <v>3.1185079999999998</v>
      </c>
      <c r="C156">
        <v>1471.839966</v>
      </c>
      <c r="D156" s="2">
        <f t="shared" si="4"/>
        <v>2.628013583107121E-3</v>
      </c>
      <c r="E156" s="2">
        <f t="shared" si="4"/>
        <v>7.9369738058551638E-3</v>
      </c>
      <c r="F156" s="2">
        <f t="shared" si="5"/>
        <v>-6.282020050779471E-3</v>
      </c>
    </row>
    <row r="157" spans="1:6" x14ac:dyDescent="0.2">
      <c r="A157" s="1">
        <v>36752</v>
      </c>
      <c r="B157">
        <v>3.0776370000000002</v>
      </c>
      <c r="C157">
        <v>1491.5600589999999</v>
      </c>
      <c r="D157" s="2">
        <f t="shared" si="4"/>
        <v>-1.3105946818157806E-2</v>
      </c>
      <c r="E157" s="2">
        <f t="shared" si="4"/>
        <v>1.3398258951747954E-2</v>
      </c>
      <c r="F157" s="2">
        <f t="shared" si="5"/>
        <v>-2.814681010128086E-2</v>
      </c>
    </row>
    <row r="158" spans="1:6" x14ac:dyDescent="0.2">
      <c r="A158" s="1">
        <v>36753</v>
      </c>
      <c r="B158">
        <v>3.0531139999999999</v>
      </c>
      <c r="C158">
        <v>1484.4300539999999</v>
      </c>
      <c r="D158" s="2">
        <f t="shared" si="4"/>
        <v>-7.9681261955195804E-3</v>
      </c>
      <c r="E158" s="2">
        <f t="shared" si="4"/>
        <v>-4.7802332577745587E-3</v>
      </c>
      <c r="F158" s="2">
        <f t="shared" si="5"/>
        <v>-2.6018442666093282E-3</v>
      </c>
    </row>
    <row r="159" spans="1:6" x14ac:dyDescent="0.2">
      <c r="A159" s="1">
        <v>36754</v>
      </c>
      <c r="B159">
        <v>3.1716410000000002</v>
      </c>
      <c r="C159">
        <v>1479.849976</v>
      </c>
      <c r="D159" s="2">
        <f t="shared" si="4"/>
        <v>3.8821675181470547E-2</v>
      </c>
      <c r="E159" s="2">
        <f t="shared" si="4"/>
        <v>-3.0854117967083127E-3</v>
      </c>
      <c r="F159" s="2">
        <f t="shared" si="5"/>
        <v>4.2285353348428985E-2</v>
      </c>
    </row>
    <row r="160" spans="1:6" x14ac:dyDescent="0.2">
      <c r="A160" s="1">
        <v>36755</v>
      </c>
      <c r="B160">
        <v>3.3637380000000001</v>
      </c>
      <c r="C160">
        <v>1496.0699460000001</v>
      </c>
      <c r="D160" s="2">
        <f t="shared" si="4"/>
        <v>6.0567069223786664E-2</v>
      </c>
      <c r="E160" s="2">
        <f t="shared" si="4"/>
        <v>1.0960550233505631E-2</v>
      </c>
      <c r="F160" s="2">
        <f t="shared" si="5"/>
        <v>4.8262773705714641E-2</v>
      </c>
    </row>
    <row r="161" spans="1:6" x14ac:dyDescent="0.2">
      <c r="A161" s="1">
        <v>36756</v>
      </c>
      <c r="B161">
        <v>3.269733</v>
      </c>
      <c r="C161">
        <v>1491.719971</v>
      </c>
      <c r="D161" s="2">
        <f t="shared" si="4"/>
        <v>-2.7946587992287185E-2</v>
      </c>
      <c r="E161" s="2">
        <f t="shared" si="4"/>
        <v>-2.907601353553349E-3</v>
      </c>
      <c r="F161" s="2">
        <f t="shared" si="5"/>
        <v>-2.4682519533980964E-2</v>
      </c>
    </row>
    <row r="162" spans="1:6" x14ac:dyDescent="0.2">
      <c r="A162" s="1">
        <v>36759</v>
      </c>
      <c r="B162">
        <v>3.3024309999999999</v>
      </c>
      <c r="C162">
        <v>1499.4799800000001</v>
      </c>
      <c r="D162" s="2">
        <f t="shared" si="4"/>
        <v>1.0000204909697488E-2</v>
      </c>
      <c r="E162" s="2">
        <f t="shared" si="4"/>
        <v>5.2020547762714657E-3</v>
      </c>
      <c r="F162" s="2">
        <f t="shared" si="5"/>
        <v>4.1603868435592245E-3</v>
      </c>
    </row>
    <row r="163" spans="1:6" x14ac:dyDescent="0.2">
      <c r="A163" s="1">
        <v>36760</v>
      </c>
      <c r="B163">
        <v>3.3800870000000001</v>
      </c>
      <c r="C163">
        <v>1498.130005</v>
      </c>
      <c r="D163" s="2">
        <f t="shared" si="4"/>
        <v>2.3514798643787006E-2</v>
      </c>
      <c r="E163" s="2">
        <f t="shared" si="4"/>
        <v>-9.0029544775921974E-4</v>
      </c>
      <c r="F163" s="2">
        <f t="shared" si="5"/>
        <v>2.4525468820630981E-2</v>
      </c>
    </row>
    <row r="164" spans="1:6" x14ac:dyDescent="0.2">
      <c r="A164" s="1">
        <v>36761</v>
      </c>
      <c r="B164">
        <v>3.5517479999999999</v>
      </c>
      <c r="C164">
        <v>1505.969971</v>
      </c>
      <c r="D164" s="2">
        <f t="shared" si="4"/>
        <v>5.0785970893648551E-2</v>
      </c>
      <c r="E164" s="2">
        <f t="shared" si="4"/>
        <v>5.2331679986611073E-3</v>
      </c>
      <c r="F164" s="2">
        <f t="shared" si="5"/>
        <v>4.4911225175645567E-2</v>
      </c>
    </row>
    <row r="165" spans="1:6" x14ac:dyDescent="0.2">
      <c r="A165" s="1">
        <v>36762</v>
      </c>
      <c r="B165">
        <v>3.6692490000000002</v>
      </c>
      <c r="C165">
        <v>1508.3100589999999</v>
      </c>
      <c r="D165" s="2">
        <f t="shared" si="4"/>
        <v>3.3082583561671687E-2</v>
      </c>
      <c r="E165" s="2">
        <f t="shared" si="4"/>
        <v>1.553874277085385E-3</v>
      </c>
      <c r="F165" s="2">
        <f t="shared" si="5"/>
        <v>3.1338206874747462E-2</v>
      </c>
    </row>
    <row r="166" spans="1:6" x14ac:dyDescent="0.2">
      <c r="A166" s="1">
        <v>36763</v>
      </c>
      <c r="B166">
        <v>3.7152349999999998</v>
      </c>
      <c r="C166">
        <v>1506.4499510000001</v>
      </c>
      <c r="D166" s="2">
        <f t="shared" si="4"/>
        <v>1.2532809847464599E-2</v>
      </c>
      <c r="E166" s="2">
        <f t="shared" si="4"/>
        <v>-1.2332398029839399E-3</v>
      </c>
      <c r="F166" s="2">
        <f t="shared" si="5"/>
        <v>1.3917242805417477E-2</v>
      </c>
    </row>
    <row r="167" spans="1:6" x14ac:dyDescent="0.2">
      <c r="A167" s="1">
        <v>36766</v>
      </c>
      <c r="B167">
        <v>3.7969780000000002</v>
      </c>
      <c r="C167">
        <v>1514.089966</v>
      </c>
      <c r="D167" s="2">
        <f t="shared" si="4"/>
        <v>2.2002107538285021E-2</v>
      </c>
      <c r="E167" s="2">
        <f t="shared" si="4"/>
        <v>5.071535894656449E-3</v>
      </c>
      <c r="F167" s="2">
        <f t="shared" si="5"/>
        <v>1.6308809752229973E-2</v>
      </c>
    </row>
    <row r="168" spans="1:6" x14ac:dyDescent="0.2">
      <c r="A168" s="1">
        <v>36767</v>
      </c>
      <c r="B168">
        <v>3.8705470000000002</v>
      </c>
      <c r="C168">
        <v>1509.839966</v>
      </c>
      <c r="D168" s="2">
        <f t="shared" si="4"/>
        <v>1.9375671915928927E-2</v>
      </c>
      <c r="E168" s="2">
        <f t="shared" si="4"/>
        <v>-2.8069666238049688E-3</v>
      </c>
      <c r="F168" s="2">
        <f t="shared" si="5"/>
        <v>2.2526767993485488E-2</v>
      </c>
    </row>
    <row r="169" spans="1:6" x14ac:dyDescent="0.2">
      <c r="A169" s="1">
        <v>36768</v>
      </c>
      <c r="B169">
        <v>3.8909829999999999</v>
      </c>
      <c r="C169">
        <v>1502.589966</v>
      </c>
      <c r="D169" s="2">
        <f t="shared" si="4"/>
        <v>5.2798738782915376E-3</v>
      </c>
      <c r="E169" s="2">
        <f t="shared" si="4"/>
        <v>-4.8018334149726701E-3</v>
      </c>
      <c r="F169" s="2">
        <f t="shared" si="5"/>
        <v>1.0670404107856434E-2</v>
      </c>
    </row>
    <row r="170" spans="1:6" x14ac:dyDescent="0.2">
      <c r="A170" s="1">
        <v>36769</v>
      </c>
      <c r="B170">
        <v>3.984988</v>
      </c>
      <c r="C170">
        <v>1517.6800539999999</v>
      </c>
      <c r="D170" s="2">
        <f t="shared" si="4"/>
        <v>2.4159704629909746E-2</v>
      </c>
      <c r="E170" s="2">
        <f t="shared" si="4"/>
        <v>1.004271846708174E-2</v>
      </c>
      <c r="F170" s="2">
        <f t="shared" si="5"/>
        <v>1.2885765530937093E-2</v>
      </c>
    </row>
    <row r="171" spans="1:6" x14ac:dyDescent="0.2">
      <c r="A171" s="1">
        <v>36770</v>
      </c>
      <c r="B171">
        <v>4.1484740000000002</v>
      </c>
      <c r="C171">
        <v>1520.7700199999999</v>
      </c>
      <c r="D171" s="2">
        <f t="shared" si="4"/>
        <v>4.1025468583594293E-2</v>
      </c>
      <c r="E171" s="2">
        <f t="shared" si="4"/>
        <v>2.0359798442735576E-3</v>
      </c>
      <c r="F171" s="2">
        <f t="shared" si="5"/>
        <v>3.8739880986340278E-2</v>
      </c>
    </row>
    <row r="172" spans="1:6" x14ac:dyDescent="0.2">
      <c r="A172" s="1">
        <v>36774</v>
      </c>
      <c r="B172">
        <v>4.0830799999999998</v>
      </c>
      <c r="C172">
        <v>1507.079956</v>
      </c>
      <c r="D172" s="2">
        <f t="shared" si="4"/>
        <v>-1.5763386729674669E-2</v>
      </c>
      <c r="E172" s="2">
        <f t="shared" si="4"/>
        <v>-9.0020606797600426E-3</v>
      </c>
      <c r="F172" s="2">
        <f t="shared" si="5"/>
        <v>-5.6576883371992556E-3</v>
      </c>
    </row>
    <row r="173" spans="1:6" x14ac:dyDescent="0.2">
      <c r="A173" s="1">
        <v>36775</v>
      </c>
      <c r="B173">
        <v>3.821501</v>
      </c>
      <c r="C173">
        <v>1492.25</v>
      </c>
      <c r="D173" s="2">
        <f t="shared" si="4"/>
        <v>-6.4064137856715955E-2</v>
      </c>
      <c r="E173" s="2">
        <f t="shared" si="4"/>
        <v>-9.8401919161348311E-3</v>
      </c>
      <c r="F173" s="2">
        <f t="shared" si="5"/>
        <v>-5.3017554728020139E-2</v>
      </c>
    </row>
    <row r="174" spans="1:6" x14ac:dyDescent="0.2">
      <c r="A174" s="1">
        <v>36776</v>
      </c>
      <c r="B174">
        <v>4.0544690000000001</v>
      </c>
      <c r="C174">
        <v>1502.51001</v>
      </c>
      <c r="D174" s="2">
        <f t="shared" si="4"/>
        <v>6.0962433347524977E-2</v>
      </c>
      <c r="E174" s="2">
        <f t="shared" si="4"/>
        <v>6.8755302395710942E-3</v>
      </c>
      <c r="F174" s="2">
        <f t="shared" si="5"/>
        <v>5.3243974501133176E-2</v>
      </c>
    </row>
    <row r="175" spans="1:6" x14ac:dyDescent="0.2">
      <c r="A175" s="1">
        <v>36777</v>
      </c>
      <c r="B175">
        <v>3.8501110000000001</v>
      </c>
      <c r="C175">
        <v>1494.5</v>
      </c>
      <c r="D175" s="2">
        <f t="shared" si="4"/>
        <v>-5.0403147736485354E-2</v>
      </c>
      <c r="E175" s="2">
        <f t="shared" si="4"/>
        <v>-5.3310859473075763E-3</v>
      </c>
      <c r="F175" s="2">
        <f t="shared" si="5"/>
        <v>-4.4418479491692933E-2</v>
      </c>
    </row>
    <row r="176" spans="1:6" x14ac:dyDescent="0.2">
      <c r="A176" s="1">
        <v>36780</v>
      </c>
      <c r="B176">
        <v>3.821501</v>
      </c>
      <c r="C176">
        <v>1489.26001</v>
      </c>
      <c r="D176" s="2">
        <f t="shared" si="4"/>
        <v>-7.4309545880625319E-3</v>
      </c>
      <c r="E176" s="2">
        <f t="shared" si="4"/>
        <v>-3.5061826697892502E-3</v>
      </c>
      <c r="F176" s="2">
        <f t="shared" si="5"/>
        <v>-3.4949197366779426E-3</v>
      </c>
    </row>
    <row r="177" spans="1:6" x14ac:dyDescent="0.2">
      <c r="A177" s="1">
        <v>36781</v>
      </c>
      <c r="B177">
        <v>3.7765420000000001</v>
      </c>
      <c r="C177">
        <v>1481.98999</v>
      </c>
      <c r="D177" s="2">
        <f t="shared" si="4"/>
        <v>-1.1764748982140779E-2</v>
      </c>
      <c r="E177" s="2">
        <f t="shared" si="4"/>
        <v>-4.8816324558395487E-3</v>
      </c>
      <c r="F177" s="2">
        <f t="shared" si="5"/>
        <v>-6.2846364816162301E-3</v>
      </c>
    </row>
    <row r="178" spans="1:6" x14ac:dyDescent="0.2">
      <c r="A178" s="1">
        <v>36782</v>
      </c>
      <c r="B178">
        <v>3.792891</v>
      </c>
      <c r="C178">
        <v>1484.910034</v>
      </c>
      <c r="D178" s="2">
        <f t="shared" si="4"/>
        <v>4.3290925931711993E-3</v>
      </c>
      <c r="E178" s="2">
        <f t="shared" si="4"/>
        <v>1.9703533894989138E-3</v>
      </c>
      <c r="F178" s="2">
        <f t="shared" si="5"/>
        <v>2.1171771452297376E-3</v>
      </c>
    </row>
    <row r="179" spans="1:6" x14ac:dyDescent="0.2">
      <c r="A179" s="1">
        <v>36783</v>
      </c>
      <c r="B179">
        <v>3.7182949999999999</v>
      </c>
      <c r="C179">
        <v>1480.869995</v>
      </c>
      <c r="D179" s="2">
        <f t="shared" si="4"/>
        <v>-1.9667319730516934E-2</v>
      </c>
      <c r="E179" s="2">
        <f t="shared" si="4"/>
        <v>-2.7207298135881403E-3</v>
      </c>
      <c r="F179" s="2">
        <f t="shared" si="5"/>
        <v>-1.6613032953117595E-2</v>
      </c>
    </row>
    <row r="180" spans="1:6" x14ac:dyDescent="0.2">
      <c r="A180" s="1">
        <v>36784</v>
      </c>
      <c r="B180">
        <v>3.6120290000000002</v>
      </c>
      <c r="C180">
        <v>1465.8100589999999</v>
      </c>
      <c r="D180" s="2">
        <f t="shared" si="4"/>
        <v>-2.8579227845020299E-2</v>
      </c>
      <c r="E180" s="2">
        <f t="shared" si="4"/>
        <v>-1.0169654359159399E-2</v>
      </c>
      <c r="F180" s="2">
        <f t="shared" si="5"/>
        <v>-1.7162790724077989E-2</v>
      </c>
    </row>
    <row r="181" spans="1:6" x14ac:dyDescent="0.2">
      <c r="A181" s="1">
        <v>36787</v>
      </c>
      <c r="B181">
        <v>3.9665919999999999</v>
      </c>
      <c r="C181">
        <v>1444.51001</v>
      </c>
      <c r="D181" s="2">
        <f t="shared" si="4"/>
        <v>9.8161725722578558E-2</v>
      </c>
      <c r="E181" s="2">
        <f t="shared" si="4"/>
        <v>-1.4531247666925682E-2</v>
      </c>
      <c r="F181" s="2">
        <f t="shared" si="5"/>
        <v>0.11447448025871299</v>
      </c>
    </row>
    <row r="182" spans="1:6" x14ac:dyDescent="0.2">
      <c r="A182" s="1">
        <v>36788</v>
      </c>
      <c r="B182">
        <v>3.9195929999999999</v>
      </c>
      <c r="C182">
        <v>1459.900024</v>
      </c>
      <c r="D182" s="2">
        <f t="shared" si="4"/>
        <v>-1.1848710429507248E-2</v>
      </c>
      <c r="E182" s="2">
        <f t="shared" si="4"/>
        <v>1.0654141469050854E-2</v>
      </c>
      <c r="F182" s="2">
        <f t="shared" si="5"/>
        <v>-2.3809031976669136E-2</v>
      </c>
    </row>
    <row r="183" spans="1:6" x14ac:dyDescent="0.2">
      <c r="A183" s="1">
        <v>36789</v>
      </c>
      <c r="B183">
        <v>3.9921350000000002</v>
      </c>
      <c r="C183">
        <v>1451.339966</v>
      </c>
      <c r="D183" s="2">
        <f t="shared" si="4"/>
        <v>1.8507533817924547E-2</v>
      </c>
      <c r="E183" s="2">
        <f t="shared" si="4"/>
        <v>-5.8634549347743731E-3</v>
      </c>
      <c r="F183" s="2">
        <f t="shared" si="5"/>
        <v>2.508983860530806E-2</v>
      </c>
    </row>
    <row r="184" spans="1:6" x14ac:dyDescent="0.2">
      <c r="A184" s="1">
        <v>36790</v>
      </c>
      <c r="B184">
        <v>3.7070599999999998</v>
      </c>
      <c r="C184">
        <v>1449.0500489999999</v>
      </c>
      <c r="D184" s="2">
        <f t="shared" si="4"/>
        <v>-7.1409158257423763E-2</v>
      </c>
      <c r="E184" s="2">
        <f t="shared" si="4"/>
        <v>-1.5777950402008425E-3</v>
      </c>
      <c r="F184" s="2">
        <f t="shared" si="5"/>
        <v>-6.9637928161489962E-2</v>
      </c>
    </row>
    <row r="185" spans="1:6" x14ac:dyDescent="0.2">
      <c r="A185" s="1">
        <v>36791</v>
      </c>
      <c r="B185">
        <v>3.4127839999999998</v>
      </c>
      <c r="C185">
        <v>1448.719971</v>
      </c>
      <c r="D185" s="2">
        <f t="shared" si="4"/>
        <v>-7.9382583502829729E-2</v>
      </c>
      <c r="E185" s="2">
        <f t="shared" si="4"/>
        <v>-2.2778923352422984E-4</v>
      </c>
      <c r="F185" s="2">
        <f t="shared" si="5"/>
        <v>-7.9126867686980504E-2</v>
      </c>
    </row>
    <row r="186" spans="1:6" x14ac:dyDescent="0.2">
      <c r="A186" s="1">
        <v>36794</v>
      </c>
      <c r="B186">
        <v>3.498615</v>
      </c>
      <c r="C186">
        <v>1439.030029</v>
      </c>
      <c r="D186" s="2">
        <f t="shared" si="4"/>
        <v>2.5149848334966474E-2</v>
      </c>
      <c r="E186" s="2">
        <f t="shared" si="4"/>
        <v>-6.6886231942473676E-3</v>
      </c>
      <c r="F186" s="2">
        <f t="shared" si="5"/>
        <v>3.2658485642194791E-2</v>
      </c>
    </row>
    <row r="187" spans="1:6" x14ac:dyDescent="0.2">
      <c r="A187" s="1">
        <v>36795</v>
      </c>
      <c r="B187">
        <v>3.3637380000000001</v>
      </c>
      <c r="C187">
        <v>1427.209961</v>
      </c>
      <c r="D187" s="2">
        <f t="shared" si="4"/>
        <v>-3.8551541109839153E-2</v>
      </c>
      <c r="E187" s="2">
        <f t="shared" si="4"/>
        <v>-8.213913373450522E-3</v>
      </c>
      <c r="F187" s="2">
        <f t="shared" si="5"/>
        <v>-2.9330615576572933E-2</v>
      </c>
    </row>
    <row r="188" spans="1:6" x14ac:dyDescent="0.2">
      <c r="A188" s="1">
        <v>36796</v>
      </c>
      <c r="B188">
        <v>3.2002519999999999</v>
      </c>
      <c r="C188">
        <v>1426.5699460000001</v>
      </c>
      <c r="D188" s="2">
        <f t="shared" si="4"/>
        <v>-4.8602477362981372E-2</v>
      </c>
      <c r="E188" s="2">
        <f t="shared" si="4"/>
        <v>-4.4843787353579751E-4</v>
      </c>
      <c r="F188" s="2">
        <f t="shared" si="5"/>
        <v>-4.8099061749720187E-2</v>
      </c>
    </row>
    <row r="189" spans="1:6" x14ac:dyDescent="0.2">
      <c r="A189" s="1">
        <v>36797</v>
      </c>
      <c r="B189">
        <v>3.498615</v>
      </c>
      <c r="C189">
        <v>1458.290039</v>
      </c>
      <c r="D189" s="2">
        <f t="shared" si="4"/>
        <v>9.3231095551225399E-2</v>
      </c>
      <c r="E189" s="2">
        <f t="shared" si="4"/>
        <v>2.2235217480180886E-2</v>
      </c>
      <c r="F189" s="2">
        <f t="shared" si="5"/>
        <v>6.8269877276945251E-2</v>
      </c>
    </row>
    <row r="190" spans="1:6" x14ac:dyDescent="0.2">
      <c r="A190" s="1">
        <v>36798</v>
      </c>
      <c r="B190">
        <v>1.683913</v>
      </c>
      <c r="C190">
        <v>1436.51001</v>
      </c>
      <c r="D190" s="2">
        <f t="shared" si="4"/>
        <v>-0.51869153936629209</v>
      </c>
      <c r="E190" s="2">
        <f t="shared" si="4"/>
        <v>-1.4935320421536537E-2</v>
      </c>
      <c r="F190" s="2">
        <f t="shared" si="5"/>
        <v>-0.50192517342583831</v>
      </c>
    </row>
    <row r="191" spans="1:6" x14ac:dyDescent="0.2">
      <c r="A191" s="1">
        <v>36801</v>
      </c>
      <c r="B191">
        <v>1.5858209999999999</v>
      </c>
      <c r="C191">
        <v>1436.2299800000001</v>
      </c>
      <c r="D191" s="2">
        <f t="shared" si="4"/>
        <v>-5.8252415653302796E-2</v>
      </c>
      <c r="E191" s="2">
        <f t="shared" si="4"/>
        <v>-1.9493772967157881E-4</v>
      </c>
      <c r="F191" s="2">
        <f t="shared" si="5"/>
        <v>-5.8033578881206367E-2</v>
      </c>
    </row>
    <row r="192" spans="1:6" x14ac:dyDescent="0.2">
      <c r="A192" s="1">
        <v>36802</v>
      </c>
      <c r="B192">
        <v>1.4591190000000001</v>
      </c>
      <c r="C192">
        <v>1426.459961</v>
      </c>
      <c r="D192" s="2">
        <f t="shared" si="4"/>
        <v>-7.9896785324447009E-2</v>
      </c>
      <c r="E192" s="2">
        <f t="shared" si="4"/>
        <v>-6.8025449517493345E-3</v>
      </c>
      <c r="F192" s="2">
        <f t="shared" si="5"/>
        <v>-7.226025964114452E-2</v>
      </c>
    </row>
    <row r="193" spans="1:6" x14ac:dyDescent="0.2">
      <c r="A193" s="1">
        <v>36803</v>
      </c>
      <c r="B193">
        <v>1.5449489999999999</v>
      </c>
      <c r="C193">
        <v>1434.3199460000001</v>
      </c>
      <c r="D193" s="2">
        <f t="shared" si="4"/>
        <v>5.8823166582026444E-2</v>
      </c>
      <c r="E193" s="2">
        <f t="shared" si="4"/>
        <v>5.5101336279287623E-3</v>
      </c>
      <c r="F193" s="2">
        <f t="shared" si="5"/>
        <v>5.2637499707853731E-2</v>
      </c>
    </row>
    <row r="194" spans="1:6" x14ac:dyDescent="0.2">
      <c r="A194" s="1">
        <v>36804</v>
      </c>
      <c r="B194">
        <v>1.4427700000000001</v>
      </c>
      <c r="C194">
        <v>1436.280029</v>
      </c>
      <c r="D194" s="2">
        <f t="shared" si="4"/>
        <v>-6.6137458259139817E-2</v>
      </c>
      <c r="E194" s="2">
        <f t="shared" si="4"/>
        <v>1.3665591177660025E-3</v>
      </c>
      <c r="F194" s="2">
        <f t="shared" si="5"/>
        <v>-6.7671555258805749E-2</v>
      </c>
    </row>
    <row r="195" spans="1:6" x14ac:dyDescent="0.2">
      <c r="A195" s="1">
        <v>36805</v>
      </c>
      <c r="B195">
        <v>1.450944</v>
      </c>
      <c r="C195">
        <v>1408.98999</v>
      </c>
      <c r="D195" s="2">
        <f t="shared" si="4"/>
        <v>5.6654906880513889E-3</v>
      </c>
      <c r="E195" s="2">
        <f t="shared" si="4"/>
        <v>-1.9000500215128995E-2</v>
      </c>
      <c r="F195" s="2">
        <f t="shared" si="5"/>
        <v>2.699542072417908E-2</v>
      </c>
    </row>
    <row r="196" spans="1:6" x14ac:dyDescent="0.2">
      <c r="A196" s="1">
        <v>36808</v>
      </c>
      <c r="B196">
        <v>1.422334</v>
      </c>
      <c r="C196">
        <v>1402.030029</v>
      </c>
      <c r="D196" s="2">
        <f t="shared" ref="D196:E259" si="6">(B196-B195)/B195</f>
        <v>-1.9718197256406882E-2</v>
      </c>
      <c r="E196" s="2">
        <f t="shared" si="6"/>
        <v>-4.9396809412393487E-3</v>
      </c>
      <c r="F196" s="2">
        <f t="shared" ref="F196:F259" si="7">D196-$H$4*E196</f>
        <v>-1.4172919622424687E-2</v>
      </c>
    </row>
    <row r="197" spans="1:6" x14ac:dyDescent="0.2">
      <c r="A197" s="1">
        <v>36809</v>
      </c>
      <c r="B197">
        <v>1.3651139999999999</v>
      </c>
      <c r="C197">
        <v>1387.0200199999999</v>
      </c>
      <c r="D197" s="2">
        <f t="shared" si="6"/>
        <v>-4.0229650700890261E-2</v>
      </c>
      <c r="E197" s="2">
        <f t="shared" si="6"/>
        <v>-1.0705911206984628E-2</v>
      </c>
      <c r="F197" s="2">
        <f t="shared" si="7"/>
        <v>-2.8211212531765083E-2</v>
      </c>
    </row>
    <row r="198" spans="1:6" x14ac:dyDescent="0.2">
      <c r="A198" s="1">
        <v>36810</v>
      </c>
      <c r="B198">
        <v>1.2833699999999999</v>
      </c>
      <c r="C198">
        <v>1364.589966</v>
      </c>
      <c r="D198" s="2">
        <f t="shared" si="6"/>
        <v>-5.9880713259112456E-2</v>
      </c>
      <c r="E198" s="2">
        <f t="shared" si="6"/>
        <v>-1.6171398881466705E-2</v>
      </c>
      <c r="F198" s="2">
        <f t="shared" si="7"/>
        <v>-4.1726727689124832E-2</v>
      </c>
    </row>
    <row r="199" spans="1:6" x14ac:dyDescent="0.2">
      <c r="A199" s="1">
        <v>36811</v>
      </c>
      <c r="B199">
        <v>1.307893</v>
      </c>
      <c r="C199">
        <v>1329.780029</v>
      </c>
      <c r="D199" s="2">
        <f t="shared" si="6"/>
        <v>1.9108285217825004E-2</v>
      </c>
      <c r="E199" s="2">
        <f t="shared" si="6"/>
        <v>-2.5509448161954308E-2</v>
      </c>
      <c r="F199" s="2">
        <f t="shared" si="7"/>
        <v>4.7745149426350664E-2</v>
      </c>
    </row>
    <row r="200" spans="1:6" x14ac:dyDescent="0.2">
      <c r="A200" s="1">
        <v>36812</v>
      </c>
      <c r="B200">
        <v>1.4427700000000001</v>
      </c>
      <c r="C200">
        <v>1374.170044</v>
      </c>
      <c r="D200" s="2">
        <f t="shared" si="6"/>
        <v>0.10312540857700143</v>
      </c>
      <c r="E200" s="2">
        <f t="shared" si="6"/>
        <v>3.3381472147225297E-2</v>
      </c>
      <c r="F200" s="2">
        <f t="shared" si="7"/>
        <v>6.5651423295481473E-2</v>
      </c>
    </row>
    <row r="201" spans="1:6" x14ac:dyDescent="0.2">
      <c r="A201" s="1">
        <v>36815</v>
      </c>
      <c r="B201">
        <v>1.405985</v>
      </c>
      <c r="C201">
        <v>1374.619995</v>
      </c>
      <c r="D201" s="2">
        <f t="shared" si="6"/>
        <v>-2.5496094318567801E-2</v>
      </c>
      <c r="E201" s="2">
        <f t="shared" si="6"/>
        <v>3.2743473194213769E-4</v>
      </c>
      <c r="F201" s="2">
        <f t="shared" si="7"/>
        <v>-2.586367200571537E-2</v>
      </c>
    </row>
    <row r="202" spans="1:6" x14ac:dyDescent="0.2">
      <c r="A202" s="1">
        <v>36816</v>
      </c>
      <c r="B202">
        <v>1.316068</v>
      </c>
      <c r="C202">
        <v>1349.969971</v>
      </c>
      <c r="D202" s="2">
        <f t="shared" si="6"/>
        <v>-6.3953029370868122E-2</v>
      </c>
      <c r="E202" s="2">
        <f t="shared" si="6"/>
        <v>-1.7932246067757823E-2</v>
      </c>
      <c r="F202" s="2">
        <f t="shared" si="7"/>
        <v>-4.3822319669270748E-2</v>
      </c>
    </row>
    <row r="203" spans="1:6" x14ac:dyDescent="0.2">
      <c r="A203" s="1">
        <v>36817</v>
      </c>
      <c r="B203">
        <v>1.316068</v>
      </c>
      <c r="C203">
        <v>1342.130005</v>
      </c>
      <c r="D203" s="2">
        <f t="shared" si="6"/>
        <v>0</v>
      </c>
      <c r="E203" s="2">
        <f t="shared" si="6"/>
        <v>-5.8075114027851243E-3</v>
      </c>
      <c r="F203" s="2">
        <f t="shared" si="7"/>
        <v>6.5195026711342566E-3</v>
      </c>
    </row>
    <row r="204" spans="1:6" x14ac:dyDescent="0.2">
      <c r="A204" s="1">
        <v>36818</v>
      </c>
      <c r="B204">
        <v>1.2384120000000001</v>
      </c>
      <c r="C204">
        <v>1388.76001</v>
      </c>
      <c r="D204" s="2">
        <f t="shared" si="6"/>
        <v>-5.9006069595188053E-2</v>
      </c>
      <c r="E204" s="2">
        <f t="shared" si="6"/>
        <v>3.4743284798256176E-2</v>
      </c>
      <c r="F204" s="2">
        <f t="shared" si="7"/>
        <v>-9.8008823500687375E-2</v>
      </c>
    </row>
    <row r="205" spans="1:6" x14ac:dyDescent="0.2">
      <c r="A205" s="1">
        <v>36819</v>
      </c>
      <c r="B205">
        <v>1.275196</v>
      </c>
      <c r="C205">
        <v>1396.9300539999999</v>
      </c>
      <c r="D205" s="2">
        <f t="shared" si="6"/>
        <v>2.970255456180974E-2</v>
      </c>
      <c r="E205" s="2">
        <f t="shared" si="6"/>
        <v>5.8829775779617689E-3</v>
      </c>
      <c r="F205" s="2">
        <f t="shared" si="7"/>
        <v>2.3098333687555216E-2</v>
      </c>
    </row>
    <row r="206" spans="1:6" x14ac:dyDescent="0.2">
      <c r="A206" s="1">
        <v>36822</v>
      </c>
      <c r="B206">
        <v>1.332416</v>
      </c>
      <c r="C206">
        <v>1395.780029</v>
      </c>
      <c r="D206" s="2">
        <f t="shared" si="6"/>
        <v>4.4871533474069906E-2</v>
      </c>
      <c r="E206" s="2">
        <f t="shared" si="6"/>
        <v>-8.2325167012257169E-4</v>
      </c>
      <c r="F206" s="2">
        <f t="shared" si="7"/>
        <v>4.5795714433887892E-2</v>
      </c>
    </row>
    <row r="207" spans="1:6" x14ac:dyDescent="0.2">
      <c r="A207" s="1">
        <v>36823</v>
      </c>
      <c r="B207">
        <v>1.234324</v>
      </c>
      <c r="C207">
        <v>1398.130005</v>
      </c>
      <c r="D207" s="2">
        <f t="shared" si="6"/>
        <v>-7.3619650319419805E-2</v>
      </c>
      <c r="E207" s="2">
        <f t="shared" si="6"/>
        <v>1.6836291902554293E-3</v>
      </c>
      <c r="F207" s="2">
        <f t="shared" si="7"/>
        <v>-7.5509689656717685E-2</v>
      </c>
    </row>
    <row r="208" spans="1:6" x14ac:dyDescent="0.2">
      <c r="A208" s="1">
        <v>36824</v>
      </c>
      <c r="B208">
        <v>1.2098009999999999</v>
      </c>
      <c r="C208">
        <v>1364.900024</v>
      </c>
      <c r="D208" s="2">
        <f t="shared" si="6"/>
        <v>-1.9867555034172611E-2</v>
      </c>
      <c r="E208" s="2">
        <f t="shared" si="6"/>
        <v>-2.3767447148092608E-2</v>
      </c>
      <c r="F208" s="2">
        <f t="shared" si="7"/>
        <v>6.8137417246630742E-3</v>
      </c>
    </row>
    <row r="209" spans="1:6" x14ac:dyDescent="0.2">
      <c r="A209" s="1">
        <v>36825</v>
      </c>
      <c r="B209">
        <v>1.2098009999999999</v>
      </c>
      <c r="C209">
        <v>1364.4399410000001</v>
      </c>
      <c r="D209" s="2">
        <f t="shared" si="6"/>
        <v>0</v>
      </c>
      <c r="E209" s="2">
        <f t="shared" si="6"/>
        <v>-3.3708183157006122E-4</v>
      </c>
      <c r="F209" s="2">
        <f t="shared" si="7"/>
        <v>3.7840750519369274E-4</v>
      </c>
    </row>
    <row r="210" spans="1:6" x14ac:dyDescent="0.2">
      <c r="A210" s="1">
        <v>36826</v>
      </c>
      <c r="B210">
        <v>1.213889</v>
      </c>
      <c r="C210">
        <v>1379.579956</v>
      </c>
      <c r="D210" s="2">
        <f t="shared" si="6"/>
        <v>3.3790681277334799E-3</v>
      </c>
      <c r="E210" s="2">
        <f t="shared" si="6"/>
        <v>1.1096138822280305E-2</v>
      </c>
      <c r="F210" s="2">
        <f t="shared" si="7"/>
        <v>-9.077438915272934E-3</v>
      </c>
    </row>
    <row r="211" spans="1:6" x14ac:dyDescent="0.2">
      <c r="A211" s="1">
        <v>36829</v>
      </c>
      <c r="B211">
        <v>1.2629349999999999</v>
      </c>
      <c r="C211">
        <v>1398.660034</v>
      </c>
      <c r="D211" s="2">
        <f t="shared" si="6"/>
        <v>4.0404023761645362E-2</v>
      </c>
      <c r="E211" s="2">
        <f t="shared" si="6"/>
        <v>1.3830353157146013E-2</v>
      </c>
      <c r="F211" s="2">
        <f t="shared" si="7"/>
        <v>2.4878092240012556E-2</v>
      </c>
    </row>
    <row r="212" spans="1:6" x14ac:dyDescent="0.2">
      <c r="A212" s="1">
        <v>36830</v>
      </c>
      <c r="B212">
        <v>1.2792829999999999</v>
      </c>
      <c r="C212">
        <v>1429.400024</v>
      </c>
      <c r="D212" s="2">
        <f t="shared" si="6"/>
        <v>1.2944450822884812E-2</v>
      </c>
      <c r="E212" s="2">
        <f t="shared" si="6"/>
        <v>2.1978171430327747E-2</v>
      </c>
      <c r="F212" s="2">
        <f t="shared" si="7"/>
        <v>-1.1728207982047007E-2</v>
      </c>
    </row>
    <row r="213" spans="1:6" x14ac:dyDescent="0.2">
      <c r="A213" s="1">
        <v>36831</v>
      </c>
      <c r="B213">
        <v>1.3405910000000001</v>
      </c>
      <c r="C213">
        <v>1421.219971</v>
      </c>
      <c r="D213" s="2">
        <f t="shared" si="6"/>
        <v>4.7923719771153173E-2</v>
      </c>
      <c r="E213" s="2">
        <f t="shared" si="6"/>
        <v>-5.7227178275184101E-3</v>
      </c>
      <c r="F213" s="2">
        <f t="shared" si="7"/>
        <v>5.434803331529213E-2</v>
      </c>
    </row>
    <row r="214" spans="1:6" x14ac:dyDescent="0.2">
      <c r="A214" s="1">
        <v>36832</v>
      </c>
      <c r="B214">
        <v>1.4591190000000001</v>
      </c>
      <c r="C214">
        <v>1428.3199460000001</v>
      </c>
      <c r="D214" s="2">
        <f t="shared" si="6"/>
        <v>8.841473648562459E-2</v>
      </c>
      <c r="E214" s="2">
        <f t="shared" si="6"/>
        <v>4.9956904243362099E-3</v>
      </c>
      <c r="F214" s="2">
        <f t="shared" si="7"/>
        <v>8.2806582698789086E-2</v>
      </c>
    </row>
    <row r="215" spans="1:6" x14ac:dyDescent="0.2">
      <c r="A215" s="1">
        <v>36833</v>
      </c>
      <c r="B215">
        <v>1.455031</v>
      </c>
      <c r="C215">
        <v>1426.6899410000001</v>
      </c>
      <c r="D215" s="2">
        <f t="shared" si="6"/>
        <v>-2.8016906091964341E-3</v>
      </c>
      <c r="E215" s="2">
        <f t="shared" si="6"/>
        <v>-1.1412043951110535E-3</v>
      </c>
      <c r="F215" s="2">
        <f t="shared" si="7"/>
        <v>-1.5205764475146155E-3</v>
      </c>
    </row>
    <row r="216" spans="1:6" x14ac:dyDescent="0.2">
      <c r="A216" s="1">
        <v>36836</v>
      </c>
      <c r="B216">
        <v>1.4018980000000001</v>
      </c>
      <c r="C216">
        <v>1432.1899410000001</v>
      </c>
      <c r="D216" s="2">
        <f t="shared" si="6"/>
        <v>-3.6516747753140573E-2</v>
      </c>
      <c r="E216" s="2">
        <f t="shared" si="6"/>
        <v>3.855077296013542E-3</v>
      </c>
      <c r="F216" s="2">
        <f t="shared" si="7"/>
        <v>-4.0844451133410495E-2</v>
      </c>
    </row>
    <row r="217" spans="1:6" x14ac:dyDescent="0.2">
      <c r="A217" s="1">
        <v>36837</v>
      </c>
      <c r="B217">
        <v>1.393724</v>
      </c>
      <c r="C217">
        <v>1431.869995</v>
      </c>
      <c r="D217" s="2">
        <f t="shared" si="6"/>
        <v>-5.8306667104169665E-3</v>
      </c>
      <c r="E217" s="2">
        <f t="shared" si="6"/>
        <v>-2.233963462811897E-4</v>
      </c>
      <c r="F217" s="2">
        <f t="shared" si="7"/>
        <v>-5.5798823425027887E-3</v>
      </c>
    </row>
    <row r="218" spans="1:6" x14ac:dyDescent="0.2">
      <c r="A218" s="1">
        <v>36838</v>
      </c>
      <c r="B218">
        <v>1.3119810000000001</v>
      </c>
      <c r="C218">
        <v>1409.280029</v>
      </c>
      <c r="D218" s="2">
        <f t="shared" si="6"/>
        <v>-5.865078021186397E-2</v>
      </c>
      <c r="E218" s="2">
        <f t="shared" si="6"/>
        <v>-1.5776548205411627E-2</v>
      </c>
      <c r="F218" s="2">
        <f t="shared" si="7"/>
        <v>-4.0940053356100431E-2</v>
      </c>
    </row>
    <row r="219" spans="1:6" x14ac:dyDescent="0.2">
      <c r="A219" s="1">
        <v>36839</v>
      </c>
      <c r="B219">
        <v>1.320155</v>
      </c>
      <c r="C219">
        <v>1400.1400149999999</v>
      </c>
      <c r="D219" s="2">
        <f t="shared" si="6"/>
        <v>6.2302731518214848E-3</v>
      </c>
      <c r="E219" s="2">
        <f t="shared" si="6"/>
        <v>-6.4855910904276816E-3</v>
      </c>
      <c r="F219" s="2">
        <f t="shared" si="7"/>
        <v>1.3510986955956266E-2</v>
      </c>
    </row>
    <row r="220" spans="1:6" x14ac:dyDescent="0.2">
      <c r="A220" s="1">
        <v>36840</v>
      </c>
      <c r="B220">
        <v>1.246586</v>
      </c>
      <c r="C220">
        <v>1365.9799800000001</v>
      </c>
      <c r="D220" s="2">
        <f t="shared" si="6"/>
        <v>-5.572754714408535E-2</v>
      </c>
      <c r="E220" s="2">
        <f t="shared" si="6"/>
        <v>-2.439758498009921E-2</v>
      </c>
      <c r="F220" s="2">
        <f t="shared" si="7"/>
        <v>-2.8338858699892042E-2</v>
      </c>
    </row>
    <row r="221" spans="1:6" x14ac:dyDescent="0.2">
      <c r="A221" s="1">
        <v>36843</v>
      </c>
      <c r="B221">
        <v>1.2670220000000001</v>
      </c>
      <c r="C221">
        <v>1351.26001</v>
      </c>
      <c r="D221" s="2">
        <f t="shared" si="6"/>
        <v>1.6393574129663031E-2</v>
      </c>
      <c r="E221" s="2">
        <f t="shared" si="6"/>
        <v>-1.0776124259156495E-2</v>
      </c>
      <c r="F221" s="2">
        <f t="shared" si="7"/>
        <v>2.8490833354733697E-2</v>
      </c>
    </row>
    <row r="222" spans="1:6" x14ac:dyDescent="0.2">
      <c r="A222" s="1">
        <v>36844</v>
      </c>
      <c r="B222">
        <v>1.3242419999999999</v>
      </c>
      <c r="C222">
        <v>1382.9499510000001</v>
      </c>
      <c r="D222" s="2">
        <f t="shared" si="6"/>
        <v>4.5161015357270691E-2</v>
      </c>
      <c r="E222" s="2">
        <f t="shared" si="6"/>
        <v>2.3452141531221729E-2</v>
      </c>
      <c r="F222" s="2">
        <f t="shared" si="7"/>
        <v>1.8833680161115279E-2</v>
      </c>
    </row>
    <row r="223" spans="1:6" x14ac:dyDescent="0.2">
      <c r="A223" s="1">
        <v>36845</v>
      </c>
      <c r="B223">
        <v>1.2997190000000001</v>
      </c>
      <c r="C223">
        <v>1389.8100589999999</v>
      </c>
      <c r="D223" s="2">
        <f t="shared" si="6"/>
        <v>-1.8518518518518406E-2</v>
      </c>
      <c r="E223" s="2">
        <f t="shared" si="6"/>
        <v>4.9604889859096966E-3</v>
      </c>
      <c r="F223" s="2">
        <f t="shared" si="7"/>
        <v>-2.4087155228945008E-2</v>
      </c>
    </row>
    <row r="224" spans="1:6" x14ac:dyDescent="0.2">
      <c r="A224" s="1">
        <v>36846</v>
      </c>
      <c r="B224">
        <v>1.242499</v>
      </c>
      <c r="C224">
        <v>1372.3199460000001</v>
      </c>
      <c r="D224" s="2">
        <f t="shared" si="6"/>
        <v>-4.402490076701198E-2</v>
      </c>
      <c r="E224" s="2">
        <f t="shared" si="6"/>
        <v>-1.2584534761954719E-2</v>
      </c>
      <c r="F224" s="2">
        <f t="shared" si="7"/>
        <v>-2.9897522910087036E-2</v>
      </c>
    </row>
    <row r="225" spans="1:6" x14ac:dyDescent="0.2">
      <c r="A225" s="1">
        <v>36847</v>
      </c>
      <c r="B225">
        <v>1.2098009999999999</v>
      </c>
      <c r="C225">
        <v>1367.719971</v>
      </c>
      <c r="D225" s="2">
        <f t="shared" si="6"/>
        <v>-2.6316318966856406E-2</v>
      </c>
      <c r="E225" s="2">
        <f t="shared" si="6"/>
        <v>-3.3519697891209442E-3</v>
      </c>
      <c r="F225" s="2">
        <f t="shared" si="7"/>
        <v>-2.255340323960443E-2</v>
      </c>
    </row>
    <row r="226" spans="1:6" x14ac:dyDescent="0.2">
      <c r="A226" s="1">
        <v>36850</v>
      </c>
      <c r="B226">
        <v>1.2384120000000001</v>
      </c>
      <c r="C226">
        <v>1342.619995</v>
      </c>
      <c r="D226" s="2">
        <f t="shared" si="6"/>
        <v>2.3649343983018833E-2</v>
      </c>
      <c r="E226" s="2">
        <f t="shared" si="6"/>
        <v>-1.8351692255870387E-2</v>
      </c>
      <c r="F226" s="2">
        <f t="shared" si="7"/>
        <v>4.425092327989337E-2</v>
      </c>
    </row>
    <row r="227" spans="1:6" x14ac:dyDescent="0.2">
      <c r="A227" s="1">
        <v>36851</v>
      </c>
      <c r="B227">
        <v>1.230237</v>
      </c>
      <c r="C227">
        <v>1347.349976</v>
      </c>
      <c r="D227" s="2">
        <f t="shared" si="6"/>
        <v>-6.6011957248476617E-3</v>
      </c>
      <c r="E227" s="2">
        <f t="shared" si="6"/>
        <v>3.5229484274140817E-3</v>
      </c>
      <c r="F227" s="2">
        <f t="shared" si="7"/>
        <v>-1.0556051787942014E-2</v>
      </c>
    </row>
    <row r="228" spans="1:6" x14ac:dyDescent="0.2">
      <c r="A228" s="1">
        <v>36852</v>
      </c>
      <c r="B228">
        <v>1.2098009999999999</v>
      </c>
      <c r="C228">
        <v>1322.3599850000001</v>
      </c>
      <c r="D228" s="2">
        <f t="shared" si="6"/>
        <v>-1.6611433406733923E-2</v>
      </c>
      <c r="E228" s="2">
        <f t="shared" si="6"/>
        <v>-1.8547512854967325E-2</v>
      </c>
      <c r="F228" s="2">
        <f t="shared" si="7"/>
        <v>4.2099737699900393E-3</v>
      </c>
    </row>
    <row r="229" spans="1:6" x14ac:dyDescent="0.2">
      <c r="A229" s="1">
        <v>36854</v>
      </c>
      <c r="B229">
        <v>1.2629349999999999</v>
      </c>
      <c r="C229">
        <v>1341.7700199999999</v>
      </c>
      <c r="D229" s="2">
        <f t="shared" si="6"/>
        <v>4.3919619838304003E-2</v>
      </c>
      <c r="E229" s="2">
        <f t="shared" si="6"/>
        <v>1.4678329063322254E-2</v>
      </c>
      <c r="F229" s="2">
        <f t="shared" si="7"/>
        <v>2.7441751970455459E-2</v>
      </c>
    </row>
    <row r="230" spans="1:6" x14ac:dyDescent="0.2">
      <c r="A230" s="1">
        <v>36857</v>
      </c>
      <c r="B230">
        <v>1.2220629999999999</v>
      </c>
      <c r="C230">
        <v>1348.969971</v>
      </c>
      <c r="D230" s="2">
        <f t="shared" si="6"/>
        <v>-3.2362710669986992E-2</v>
      </c>
      <c r="E230" s="2">
        <f t="shared" si="6"/>
        <v>5.3660097428619366E-3</v>
      </c>
      <c r="F230" s="2">
        <f t="shared" si="7"/>
        <v>-3.8386584309760406E-2</v>
      </c>
    </row>
    <row r="231" spans="1:6" x14ac:dyDescent="0.2">
      <c r="A231" s="1">
        <v>36858</v>
      </c>
      <c r="B231">
        <v>1.179144</v>
      </c>
      <c r="C231">
        <v>1336.089966</v>
      </c>
      <c r="D231" s="2">
        <f t="shared" si="6"/>
        <v>-3.5120120648444421E-2</v>
      </c>
      <c r="E231" s="2">
        <f t="shared" si="6"/>
        <v>-9.5480294423840682E-3</v>
      </c>
      <c r="F231" s="2">
        <f t="shared" si="7"/>
        <v>-2.4401518628336664E-2</v>
      </c>
    </row>
    <row r="232" spans="1:6" x14ac:dyDescent="0.2">
      <c r="A232" s="1">
        <v>36859</v>
      </c>
      <c r="B232">
        <v>1.1484939999999999</v>
      </c>
      <c r="C232">
        <v>1341.9300539999999</v>
      </c>
      <c r="D232" s="2">
        <f t="shared" si="6"/>
        <v>-2.5993432523932672E-2</v>
      </c>
      <c r="E232" s="2">
        <f t="shared" si="6"/>
        <v>4.3710290089851054E-3</v>
      </c>
      <c r="F232" s="2">
        <f t="shared" si="7"/>
        <v>-3.0900342441667377E-2</v>
      </c>
    </row>
    <row r="233" spans="1:6" x14ac:dyDescent="0.2">
      <c r="A233" s="1">
        <v>36860</v>
      </c>
      <c r="B233">
        <v>1.0790120000000001</v>
      </c>
      <c r="C233">
        <v>1314.9499510000001</v>
      </c>
      <c r="D233" s="2">
        <f t="shared" si="6"/>
        <v>-6.0498356978791204E-2</v>
      </c>
      <c r="E233" s="2">
        <f t="shared" si="6"/>
        <v>-2.0105446568975848E-2</v>
      </c>
      <c r="F233" s="2">
        <f t="shared" si="7"/>
        <v>-3.7928015997984191E-2</v>
      </c>
    </row>
    <row r="234" spans="1:6" x14ac:dyDescent="0.2">
      <c r="A234" s="1">
        <v>36861</v>
      </c>
      <c r="B234">
        <v>1.1157969999999999</v>
      </c>
      <c r="C234">
        <v>1315.2299800000001</v>
      </c>
      <c r="D234" s="2">
        <f t="shared" si="6"/>
        <v>3.4091372477785084E-2</v>
      </c>
      <c r="E234" s="2">
        <f t="shared" si="6"/>
        <v>2.1295791508038405E-4</v>
      </c>
      <c r="F234" s="2">
        <f t="shared" si="7"/>
        <v>3.3852306275428609E-2</v>
      </c>
    </row>
    <row r="235" spans="1:6" x14ac:dyDescent="0.2">
      <c r="A235" s="1">
        <v>36864</v>
      </c>
      <c r="B235">
        <v>1.0912740000000001</v>
      </c>
      <c r="C235">
        <v>1324.969971</v>
      </c>
      <c r="D235" s="2">
        <f t="shared" si="6"/>
        <v>-2.1978012129446351E-2</v>
      </c>
      <c r="E235" s="2">
        <f t="shared" si="6"/>
        <v>7.4055421090689537E-3</v>
      </c>
      <c r="F235" s="2">
        <f t="shared" si="7"/>
        <v>-3.0291461421705732E-2</v>
      </c>
    </row>
    <row r="236" spans="1:6" x14ac:dyDescent="0.2">
      <c r="A236" s="1">
        <v>36865</v>
      </c>
      <c r="B236">
        <v>1.1117090000000001</v>
      </c>
      <c r="C236">
        <v>1376.540039</v>
      </c>
      <c r="D236" s="2">
        <f t="shared" si="6"/>
        <v>1.8725819546694944E-2</v>
      </c>
      <c r="E236" s="2">
        <f t="shared" si="6"/>
        <v>3.8921688135375859E-2</v>
      </c>
      <c r="F236" s="2">
        <f t="shared" si="7"/>
        <v>-2.4967603016702145E-2</v>
      </c>
    </row>
    <row r="237" spans="1:6" x14ac:dyDescent="0.2">
      <c r="A237" s="1">
        <v>36866</v>
      </c>
      <c r="B237">
        <v>0.93596100000000004</v>
      </c>
      <c r="C237">
        <v>1351.459961</v>
      </c>
      <c r="D237" s="2">
        <f t="shared" si="6"/>
        <v>-0.15808813277575337</v>
      </c>
      <c r="E237" s="2">
        <f t="shared" si="6"/>
        <v>-1.8219650202270621E-2</v>
      </c>
      <c r="F237" s="2">
        <f t="shared" si="7"/>
        <v>-0.13763478366930651</v>
      </c>
    </row>
    <row r="238" spans="1:6" x14ac:dyDescent="0.2">
      <c r="A238" s="1">
        <v>36867</v>
      </c>
      <c r="B238">
        <v>0.93596100000000004</v>
      </c>
      <c r="C238">
        <v>1343.5500489999999</v>
      </c>
      <c r="D238" s="2">
        <f t="shared" si="6"/>
        <v>0</v>
      </c>
      <c r="E238" s="2">
        <f t="shared" si="6"/>
        <v>-5.8528644786096451E-3</v>
      </c>
      <c r="F238" s="2">
        <f t="shared" si="7"/>
        <v>6.5704159588533852E-3</v>
      </c>
    </row>
    <row r="239" spans="1:6" x14ac:dyDescent="0.2">
      <c r="A239" s="1">
        <v>36868</v>
      </c>
      <c r="B239">
        <v>0.98500699999999997</v>
      </c>
      <c r="C239">
        <v>1369.8900149999999</v>
      </c>
      <c r="D239" s="2">
        <f t="shared" si="6"/>
        <v>5.2401756056074902E-2</v>
      </c>
      <c r="E239" s="2">
        <f t="shared" si="6"/>
        <v>1.9604752364532126E-2</v>
      </c>
      <c r="F239" s="2">
        <f t="shared" si="7"/>
        <v>3.0393493558958311E-2</v>
      </c>
    </row>
    <row r="240" spans="1:6" x14ac:dyDescent="0.2">
      <c r="A240" s="1">
        <v>36871</v>
      </c>
      <c r="B240">
        <v>0.99318200000000001</v>
      </c>
      <c r="C240">
        <v>1380.1999510000001</v>
      </c>
      <c r="D240" s="2">
        <f t="shared" si="6"/>
        <v>8.2994334050418353E-3</v>
      </c>
      <c r="E240" s="2">
        <f t="shared" si="6"/>
        <v>7.5261049333220425E-3</v>
      </c>
      <c r="F240" s="2">
        <f t="shared" si="7"/>
        <v>-1.4935951381473724E-4</v>
      </c>
    </row>
    <row r="241" spans="1:6" x14ac:dyDescent="0.2">
      <c r="A241" s="1">
        <v>36872</v>
      </c>
      <c r="B241">
        <v>1.0054430000000001</v>
      </c>
      <c r="C241">
        <v>1371.1800539999999</v>
      </c>
      <c r="D241" s="2">
        <f t="shared" si="6"/>
        <v>1.2345169364728799E-2</v>
      </c>
      <c r="E241" s="2">
        <f t="shared" si="6"/>
        <v>-6.5352103464899544E-3</v>
      </c>
      <c r="F241" s="2">
        <f t="shared" si="7"/>
        <v>1.9681585663443711E-2</v>
      </c>
    </row>
    <row r="242" spans="1:6" x14ac:dyDescent="0.2">
      <c r="A242" s="1">
        <v>36873</v>
      </c>
      <c r="B242">
        <v>0.98092000000000001</v>
      </c>
      <c r="C242">
        <v>1359.98999</v>
      </c>
      <c r="D242" s="2">
        <f t="shared" si="6"/>
        <v>-2.4390243902439095E-2</v>
      </c>
      <c r="E242" s="2">
        <f t="shared" si="6"/>
        <v>-8.1609005085483063E-3</v>
      </c>
      <c r="F242" s="2">
        <f t="shared" si="7"/>
        <v>-1.5228830523409667E-2</v>
      </c>
    </row>
    <row r="243" spans="1:6" x14ac:dyDescent="0.2">
      <c r="A243" s="1">
        <v>36874</v>
      </c>
      <c r="B243">
        <v>0.94413599999999998</v>
      </c>
      <c r="C243">
        <v>1340.9300539999999</v>
      </c>
      <c r="D243" s="2">
        <f t="shared" si="6"/>
        <v>-3.7499490274436283E-2</v>
      </c>
      <c r="E243" s="2">
        <f t="shared" si="6"/>
        <v>-1.4014761976299625E-2</v>
      </c>
      <c r="F243" s="2">
        <f t="shared" si="7"/>
        <v>-2.176654171819617E-2</v>
      </c>
    </row>
    <row r="244" spans="1:6" x14ac:dyDescent="0.2">
      <c r="A244" s="1">
        <v>36875</v>
      </c>
      <c r="B244">
        <v>0.91961300000000001</v>
      </c>
      <c r="C244">
        <v>1312.150024</v>
      </c>
      <c r="D244" s="2">
        <f t="shared" si="6"/>
        <v>-2.5974012218578639E-2</v>
      </c>
      <c r="E244" s="2">
        <f t="shared" si="6"/>
        <v>-2.146273768281123E-2</v>
      </c>
      <c r="F244" s="2">
        <f t="shared" si="7"/>
        <v>-1.8799784839506201E-3</v>
      </c>
    </row>
    <row r="245" spans="1:6" x14ac:dyDescent="0.2">
      <c r="A245" s="1">
        <v>36878</v>
      </c>
      <c r="B245">
        <v>0.93187399999999998</v>
      </c>
      <c r="C245">
        <v>1322.73999</v>
      </c>
      <c r="D245" s="2">
        <f t="shared" si="6"/>
        <v>1.3332782376934608E-2</v>
      </c>
      <c r="E245" s="2">
        <f t="shared" si="6"/>
        <v>8.0706975622476564E-3</v>
      </c>
      <c r="F245" s="2">
        <f t="shared" si="7"/>
        <v>4.2726306758537145E-3</v>
      </c>
    </row>
    <row r="246" spans="1:6" x14ac:dyDescent="0.2">
      <c r="A246" s="1">
        <v>36879</v>
      </c>
      <c r="B246">
        <v>0.91552500000000003</v>
      </c>
      <c r="C246">
        <v>1305.599976</v>
      </c>
      <c r="D246" s="2">
        <f t="shared" si="6"/>
        <v>-1.7544217351272755E-2</v>
      </c>
      <c r="E246" s="2">
        <f t="shared" si="6"/>
        <v>-1.2957961602113552E-2</v>
      </c>
      <c r="F246" s="2">
        <f t="shared" si="7"/>
        <v>-2.9976311427772576E-3</v>
      </c>
    </row>
    <row r="247" spans="1:6" x14ac:dyDescent="0.2">
      <c r="A247" s="1">
        <v>36880</v>
      </c>
      <c r="B247">
        <v>0.94004799999999999</v>
      </c>
      <c r="C247">
        <v>1264.73999</v>
      </c>
      <c r="D247" s="2">
        <f t="shared" si="6"/>
        <v>2.678572403812016E-2</v>
      </c>
      <c r="E247" s="2">
        <f t="shared" si="6"/>
        <v>-3.1295945734606798E-2</v>
      </c>
      <c r="F247" s="2">
        <f t="shared" si="7"/>
        <v>6.1918500826916925E-2</v>
      </c>
    </row>
    <row r="248" spans="1:6" x14ac:dyDescent="0.2">
      <c r="A248" s="1">
        <v>36881</v>
      </c>
      <c r="B248">
        <v>0.91961300000000001</v>
      </c>
      <c r="C248">
        <v>1274.8599850000001</v>
      </c>
      <c r="D248" s="2">
        <f t="shared" si="6"/>
        <v>-2.1738251663744809E-2</v>
      </c>
      <c r="E248" s="2">
        <f t="shared" si="6"/>
        <v>8.0016407166820253E-3</v>
      </c>
      <c r="F248" s="2">
        <f t="shared" si="7"/>
        <v>-3.0720880264499231E-2</v>
      </c>
    </row>
    <row r="249" spans="1:6" x14ac:dyDescent="0.2">
      <c r="A249" s="1">
        <v>36882</v>
      </c>
      <c r="B249">
        <v>0.98092000000000001</v>
      </c>
      <c r="C249">
        <v>1305.9499510000001</v>
      </c>
      <c r="D249" s="2">
        <f t="shared" si="6"/>
        <v>6.6666086712562786E-2</v>
      </c>
      <c r="E249" s="2">
        <f t="shared" si="6"/>
        <v>2.4386965130135451E-2</v>
      </c>
      <c r="F249" s="2">
        <f t="shared" si="7"/>
        <v>3.9289320094329658E-2</v>
      </c>
    </row>
    <row r="250" spans="1:6" x14ac:dyDescent="0.2">
      <c r="A250" s="1">
        <v>36886</v>
      </c>
      <c r="B250">
        <v>0.960484</v>
      </c>
      <c r="C250">
        <v>1315.1899410000001</v>
      </c>
      <c r="D250" s="2">
        <f t="shared" si="6"/>
        <v>-2.0833503241854595E-2</v>
      </c>
      <c r="E250" s="2">
        <f t="shared" si="6"/>
        <v>7.0753017701212307E-3</v>
      </c>
      <c r="F250" s="2">
        <f t="shared" si="7"/>
        <v>-2.8776225277194006E-2</v>
      </c>
    </row>
    <row r="251" spans="1:6" x14ac:dyDescent="0.2">
      <c r="A251" s="1">
        <v>36887</v>
      </c>
      <c r="B251">
        <v>0.96865900000000005</v>
      </c>
      <c r="C251">
        <v>1328.920044</v>
      </c>
      <c r="D251" s="2">
        <f t="shared" si="6"/>
        <v>8.5113338691743361E-3</v>
      </c>
      <c r="E251" s="2">
        <f t="shared" si="6"/>
        <v>1.0439635045840022E-2</v>
      </c>
      <c r="F251" s="2">
        <f t="shared" si="7"/>
        <v>-3.2081831229714749E-3</v>
      </c>
    </row>
    <row r="252" spans="1:6" x14ac:dyDescent="0.2">
      <c r="A252" s="1">
        <v>36888</v>
      </c>
      <c r="B252">
        <v>0.96865900000000005</v>
      </c>
      <c r="C252">
        <v>1334.219971</v>
      </c>
      <c r="D252" s="2">
        <f t="shared" si="6"/>
        <v>0</v>
      </c>
      <c r="E252" s="2">
        <f t="shared" si="6"/>
        <v>3.9881458812581691E-3</v>
      </c>
      <c r="F252" s="2">
        <f t="shared" si="7"/>
        <v>-4.4770859534199927E-3</v>
      </c>
    </row>
    <row r="253" spans="1:6" x14ac:dyDescent="0.2">
      <c r="A253" s="1">
        <v>36889</v>
      </c>
      <c r="B253">
        <v>0.972746</v>
      </c>
      <c r="C253">
        <v>1320.280029</v>
      </c>
      <c r="D253" s="2">
        <f t="shared" si="6"/>
        <v>4.2192350455629397E-3</v>
      </c>
      <c r="E253" s="2">
        <f t="shared" si="6"/>
        <v>-1.0448008801391247E-2</v>
      </c>
      <c r="F253" s="2">
        <f t="shared" si="7"/>
        <v>1.5948152401805745E-2</v>
      </c>
    </row>
    <row r="254" spans="1:6" x14ac:dyDescent="0.2">
      <c r="A254" s="1">
        <v>36893</v>
      </c>
      <c r="B254">
        <v>0.972746</v>
      </c>
      <c r="C254">
        <v>1283.2700199999999</v>
      </c>
      <c r="D254" s="2">
        <f t="shared" si="6"/>
        <v>0</v>
      </c>
      <c r="E254" s="2">
        <f t="shared" si="6"/>
        <v>-2.8031938821366571E-2</v>
      </c>
      <c r="F254" s="2">
        <f t="shared" si="7"/>
        <v>3.1468608040154243E-2</v>
      </c>
    </row>
    <row r="255" spans="1:6" x14ac:dyDescent="0.2">
      <c r="A255" s="1">
        <v>36894</v>
      </c>
      <c r="B255">
        <v>1.070838</v>
      </c>
      <c r="C255">
        <v>1347.5600589999999</v>
      </c>
      <c r="D255" s="2">
        <f t="shared" si="6"/>
        <v>0.10084030157924058</v>
      </c>
      <c r="E255" s="2">
        <f t="shared" si="6"/>
        <v>5.009860590368969E-2</v>
      </c>
      <c r="F255" s="2">
        <f t="shared" si="7"/>
        <v>4.4599689661962164E-2</v>
      </c>
    </row>
    <row r="256" spans="1:6" x14ac:dyDescent="0.2">
      <c r="A256" s="1">
        <v>36895</v>
      </c>
      <c r="B256">
        <v>1.1157969999999999</v>
      </c>
      <c r="C256">
        <v>1333.339966</v>
      </c>
      <c r="D256" s="2">
        <f t="shared" si="6"/>
        <v>4.1984875396651945E-2</v>
      </c>
      <c r="E256" s="2">
        <f t="shared" si="6"/>
        <v>-1.0552474381403365E-2</v>
      </c>
      <c r="F256" s="2">
        <f t="shared" si="7"/>
        <v>5.383106563979842E-2</v>
      </c>
    </row>
    <row r="257" spans="1:6" x14ac:dyDescent="0.2">
      <c r="A257" s="1">
        <v>36896</v>
      </c>
      <c r="B257">
        <v>1.070838</v>
      </c>
      <c r="C257">
        <v>1298.349976</v>
      </c>
      <c r="D257" s="2">
        <f t="shared" si="6"/>
        <v>-4.029317160738017E-2</v>
      </c>
      <c r="E257" s="2">
        <f t="shared" si="6"/>
        <v>-2.624236195737047E-2</v>
      </c>
      <c r="F257" s="2">
        <f t="shared" si="7"/>
        <v>-1.083353958738964E-2</v>
      </c>
    </row>
    <row r="258" spans="1:6" x14ac:dyDescent="0.2">
      <c r="A258" s="1">
        <v>36899</v>
      </c>
      <c r="B258">
        <v>1.083099</v>
      </c>
      <c r="C258">
        <v>1295.8599850000001</v>
      </c>
      <c r="D258" s="2">
        <f t="shared" si="6"/>
        <v>1.1449911191048578E-2</v>
      </c>
      <c r="E258" s="2">
        <f t="shared" si="6"/>
        <v>-1.9178118735528964E-3</v>
      </c>
      <c r="F258" s="2">
        <f t="shared" si="7"/>
        <v>1.3602843620309916E-2</v>
      </c>
    </row>
    <row r="259" spans="1:6" x14ac:dyDescent="0.2">
      <c r="A259" s="1">
        <v>36900</v>
      </c>
      <c r="B259">
        <v>1.1239710000000001</v>
      </c>
      <c r="C259">
        <v>1300.8000489999999</v>
      </c>
      <c r="D259" s="2">
        <f t="shared" si="6"/>
        <v>3.7736162622253384E-2</v>
      </c>
      <c r="E259" s="2">
        <f t="shared" si="6"/>
        <v>3.8121896325087105E-3</v>
      </c>
      <c r="F259" s="2">
        <f t="shared" si="7"/>
        <v>3.3456604861920487E-2</v>
      </c>
    </row>
    <row r="260" spans="1:6" x14ac:dyDescent="0.2">
      <c r="A260" s="1">
        <v>36901</v>
      </c>
      <c r="B260">
        <v>1.083099</v>
      </c>
      <c r="C260">
        <v>1313.2700199999999</v>
      </c>
      <c r="D260" s="2">
        <f t="shared" ref="D260:E323" si="8">(B260-B259)/B259</f>
        <v>-3.6363927539055742E-2</v>
      </c>
      <c r="E260" s="2">
        <f t="shared" si="8"/>
        <v>9.5863857089999137E-3</v>
      </c>
      <c r="F260" s="2">
        <f t="shared" ref="F260:F323" si="9">D260-$H$4*E260</f>
        <v>-4.7125588240466615E-2</v>
      </c>
    </row>
    <row r="261" spans="1:6" x14ac:dyDescent="0.2">
      <c r="A261" s="1">
        <v>36902</v>
      </c>
      <c r="B261">
        <v>1.1771039999999999</v>
      </c>
      <c r="C261">
        <v>1326.8199460000001</v>
      </c>
      <c r="D261" s="2">
        <f t="shared" si="8"/>
        <v>8.6792620065201692E-2</v>
      </c>
      <c r="E261" s="2">
        <f t="shared" si="8"/>
        <v>1.031769993500662E-2</v>
      </c>
      <c r="F261" s="2">
        <f t="shared" si="9"/>
        <v>7.5209987226292699E-2</v>
      </c>
    </row>
    <row r="262" spans="1:6" x14ac:dyDescent="0.2">
      <c r="A262" s="1">
        <v>36903</v>
      </c>
      <c r="B262">
        <v>1.1239710000000001</v>
      </c>
      <c r="C262">
        <v>1318.5500489999999</v>
      </c>
      <c r="D262" s="2">
        <f t="shared" si="8"/>
        <v>-4.5138747298454407E-2</v>
      </c>
      <c r="E262" s="2">
        <f t="shared" si="8"/>
        <v>-6.2328705751911627E-3</v>
      </c>
      <c r="F262" s="2">
        <f t="shared" si="9"/>
        <v>-3.8141737125679656E-2</v>
      </c>
    </row>
    <row r="263" spans="1:6" x14ac:dyDescent="0.2">
      <c r="A263" s="1">
        <v>36907</v>
      </c>
      <c r="B263">
        <v>1.1198840000000001</v>
      </c>
      <c r="C263">
        <v>1326.650024</v>
      </c>
      <c r="D263" s="2">
        <f t="shared" si="8"/>
        <v>-3.6362148133714761E-3</v>
      </c>
      <c r="E263" s="2">
        <f t="shared" si="8"/>
        <v>6.1430925630340527E-3</v>
      </c>
      <c r="F263" s="2">
        <f t="shared" si="9"/>
        <v>-1.0532440338562635E-2</v>
      </c>
    </row>
    <row r="264" spans="1:6" x14ac:dyDescent="0.2">
      <c r="A264" s="1">
        <v>36908</v>
      </c>
      <c r="B264">
        <v>1.099448</v>
      </c>
      <c r="C264">
        <v>1329.469971</v>
      </c>
      <c r="D264" s="2">
        <f t="shared" si="8"/>
        <v>-1.8248318575852605E-2</v>
      </c>
      <c r="E264" s="2">
        <f t="shared" si="8"/>
        <v>2.1256148562056308E-3</v>
      </c>
      <c r="F264" s="2">
        <f t="shared" si="9"/>
        <v>-2.0634530288874704E-2</v>
      </c>
    </row>
    <row r="265" spans="1:6" x14ac:dyDescent="0.2">
      <c r="A265" s="1">
        <v>36909</v>
      </c>
      <c r="B265">
        <v>1.2220629999999999</v>
      </c>
      <c r="C265">
        <v>1347.969971</v>
      </c>
      <c r="D265" s="2">
        <f t="shared" si="8"/>
        <v>0.11152414666268884</v>
      </c>
      <c r="E265" s="2">
        <f t="shared" si="8"/>
        <v>1.3915319942190706E-2</v>
      </c>
      <c r="F265" s="2">
        <f t="shared" si="9"/>
        <v>9.5902831569051175E-2</v>
      </c>
    </row>
    <row r="266" spans="1:6" x14ac:dyDescent="0.2">
      <c r="A266" s="1">
        <v>36910</v>
      </c>
      <c r="B266">
        <v>1.275196</v>
      </c>
      <c r="C266">
        <v>1342.540039</v>
      </c>
      <c r="D266" s="2">
        <f t="shared" si="8"/>
        <v>4.3478118558535936E-2</v>
      </c>
      <c r="E266" s="2">
        <f t="shared" si="8"/>
        <v>-4.0282292015539328E-3</v>
      </c>
      <c r="F266" s="2">
        <f t="shared" si="9"/>
        <v>4.8000201980856437E-2</v>
      </c>
    </row>
    <row r="267" spans="1:6" x14ac:dyDescent="0.2">
      <c r="A267" s="1">
        <v>36913</v>
      </c>
      <c r="B267">
        <v>1.258847</v>
      </c>
      <c r="C267">
        <v>1342.900024</v>
      </c>
      <c r="D267" s="2">
        <f t="shared" si="8"/>
        <v>-1.2820774218237782E-2</v>
      </c>
      <c r="E267" s="2">
        <f t="shared" si="8"/>
        <v>2.6813725441528642E-4</v>
      </c>
      <c r="F267" s="2">
        <f t="shared" si="9"/>
        <v>-1.3121784655436874E-2</v>
      </c>
    </row>
    <row r="268" spans="1:6" x14ac:dyDescent="0.2">
      <c r="A268" s="1">
        <v>36914</v>
      </c>
      <c r="B268">
        <v>1.3405910000000001</v>
      </c>
      <c r="C268">
        <v>1360.400024</v>
      </c>
      <c r="D268" s="2">
        <f t="shared" si="8"/>
        <v>6.4935611714529273E-2</v>
      </c>
      <c r="E268" s="2">
        <f t="shared" si="8"/>
        <v>1.3031498761816985E-2</v>
      </c>
      <c r="F268" s="2">
        <f t="shared" si="9"/>
        <v>5.0306472812485167E-2</v>
      </c>
    </row>
    <row r="269" spans="1:6" x14ac:dyDescent="0.2">
      <c r="A269" s="1">
        <v>36915</v>
      </c>
      <c r="B269">
        <v>1.3405910000000001</v>
      </c>
      <c r="C269">
        <v>1364.3000489999999</v>
      </c>
      <c r="D269" s="2">
        <f t="shared" si="8"/>
        <v>0</v>
      </c>
      <c r="E269" s="2">
        <f t="shared" si="8"/>
        <v>2.8668222075831969E-3</v>
      </c>
      <c r="F269" s="2">
        <f t="shared" si="9"/>
        <v>-3.2182898566574178E-3</v>
      </c>
    </row>
    <row r="270" spans="1:6" x14ac:dyDescent="0.2">
      <c r="A270" s="1">
        <v>36916</v>
      </c>
      <c r="B270">
        <v>1.303806</v>
      </c>
      <c r="C270">
        <v>1357.51001</v>
      </c>
      <c r="D270" s="2">
        <f t="shared" si="8"/>
        <v>-2.7439390537457035E-2</v>
      </c>
      <c r="E270" s="2">
        <f t="shared" si="8"/>
        <v>-4.9769396438686039E-3</v>
      </c>
      <c r="F270" s="2">
        <f t="shared" si="9"/>
        <v>-2.1852286345683161E-2</v>
      </c>
    </row>
    <row r="271" spans="1:6" x14ac:dyDescent="0.2">
      <c r="A271" s="1">
        <v>36917</v>
      </c>
      <c r="B271">
        <v>1.2792829999999999</v>
      </c>
      <c r="C271">
        <v>1354.9499510000001</v>
      </c>
      <c r="D271" s="2">
        <f t="shared" si="8"/>
        <v>-1.8808779833809686E-2</v>
      </c>
      <c r="E271" s="2">
        <f t="shared" si="8"/>
        <v>-1.8858490774590385E-3</v>
      </c>
      <c r="F271" s="2">
        <f t="shared" si="9"/>
        <v>-1.6691728786444711E-2</v>
      </c>
    </row>
    <row r="272" spans="1:6" x14ac:dyDescent="0.2">
      <c r="A272" s="1">
        <v>36920</v>
      </c>
      <c r="B272">
        <v>1.418247</v>
      </c>
      <c r="C272">
        <v>1364.170044</v>
      </c>
      <c r="D272" s="2">
        <f t="shared" si="8"/>
        <v>0.10862647279765314</v>
      </c>
      <c r="E272" s="2">
        <f t="shared" si="8"/>
        <v>6.8047480227554956E-3</v>
      </c>
      <c r="F272" s="2">
        <f t="shared" si="9"/>
        <v>0.10098747395049212</v>
      </c>
    </row>
    <row r="273" spans="1:6" x14ac:dyDescent="0.2">
      <c r="A273" s="1">
        <v>36921</v>
      </c>
      <c r="B273">
        <v>1.422334</v>
      </c>
      <c r="C273">
        <v>1373.7299800000001</v>
      </c>
      <c r="D273" s="2">
        <f t="shared" si="8"/>
        <v>2.8817265257743904E-3</v>
      </c>
      <c r="E273" s="2">
        <f t="shared" si="8"/>
        <v>7.0078770913108452E-3</v>
      </c>
      <c r="F273" s="2">
        <f t="shared" si="9"/>
        <v>-4.9853046769316352E-3</v>
      </c>
    </row>
    <row r="274" spans="1:6" x14ac:dyDescent="0.2">
      <c r="A274" s="1">
        <v>36922</v>
      </c>
      <c r="B274">
        <v>1.4141600000000001</v>
      </c>
      <c r="C274">
        <v>1366.01001</v>
      </c>
      <c r="D274" s="2">
        <f t="shared" si="8"/>
        <v>-5.7468920802005042E-3</v>
      </c>
      <c r="E274" s="2">
        <f t="shared" si="8"/>
        <v>-5.6197142905770334E-3</v>
      </c>
      <c r="F274" s="2">
        <f t="shared" si="9"/>
        <v>5.6178986416173266E-4</v>
      </c>
    </row>
    <row r="275" spans="1:6" x14ac:dyDescent="0.2">
      <c r="A275" s="1">
        <v>36923</v>
      </c>
      <c r="B275">
        <v>1.381462</v>
      </c>
      <c r="C275">
        <v>1373.469971</v>
      </c>
      <c r="D275" s="2">
        <f t="shared" si="8"/>
        <v>-2.3121853255643008E-2</v>
      </c>
      <c r="E275" s="2">
        <f t="shared" si="8"/>
        <v>5.461132016155593E-3</v>
      </c>
      <c r="F275" s="2">
        <f t="shared" si="9"/>
        <v>-2.9252511001690403E-2</v>
      </c>
    </row>
    <row r="276" spans="1:6" x14ac:dyDescent="0.2">
      <c r="A276" s="1">
        <v>36924</v>
      </c>
      <c r="B276">
        <v>1.348765</v>
      </c>
      <c r="C276">
        <v>1349.469971</v>
      </c>
      <c r="D276" s="2">
        <f t="shared" si="8"/>
        <v>-2.3668403474000715E-2</v>
      </c>
      <c r="E276" s="2">
        <f t="shared" si="8"/>
        <v>-1.7473989607887829E-2</v>
      </c>
      <c r="F276" s="2">
        <f t="shared" si="9"/>
        <v>-4.0521317144027597E-3</v>
      </c>
    </row>
    <row r="277" spans="1:6" x14ac:dyDescent="0.2">
      <c r="A277" s="1">
        <v>36927</v>
      </c>
      <c r="B277">
        <v>1.320155</v>
      </c>
      <c r="C277">
        <v>1354.3100589999999</v>
      </c>
      <c r="D277" s="2">
        <f t="shared" si="8"/>
        <v>-2.1211997642287591E-2</v>
      </c>
      <c r="E277" s="2">
        <f t="shared" si="8"/>
        <v>3.5866585429931907E-3</v>
      </c>
      <c r="F277" s="2">
        <f t="shared" si="9"/>
        <v>-2.5238374575491138E-2</v>
      </c>
    </row>
    <row r="278" spans="1:6" x14ac:dyDescent="0.2">
      <c r="A278" s="1">
        <v>36928</v>
      </c>
      <c r="B278">
        <v>1.381462</v>
      </c>
      <c r="C278">
        <v>1352.26001</v>
      </c>
      <c r="D278" s="2">
        <f t="shared" si="8"/>
        <v>4.6439243876666002E-2</v>
      </c>
      <c r="E278" s="2">
        <f t="shared" si="8"/>
        <v>-1.5137220508527173E-3</v>
      </c>
      <c r="F278" s="2">
        <f t="shared" si="9"/>
        <v>4.8138545740999211E-2</v>
      </c>
    </row>
    <row r="279" spans="1:6" x14ac:dyDescent="0.2">
      <c r="A279" s="1">
        <v>36929</v>
      </c>
      <c r="B279">
        <v>1.3569389999999999</v>
      </c>
      <c r="C279">
        <v>1340.8900149999999</v>
      </c>
      <c r="D279" s="2">
        <f t="shared" si="8"/>
        <v>-1.7751483573200038E-2</v>
      </c>
      <c r="E279" s="2">
        <f t="shared" si="8"/>
        <v>-8.4081426026937061E-3</v>
      </c>
      <c r="F279" s="2">
        <f t="shared" si="9"/>
        <v>-8.3125166292435174E-3</v>
      </c>
    </row>
    <row r="280" spans="1:6" x14ac:dyDescent="0.2">
      <c r="A280" s="1">
        <v>36930</v>
      </c>
      <c r="B280">
        <v>1.3569389999999999</v>
      </c>
      <c r="C280">
        <v>1332.530029</v>
      </c>
      <c r="D280" s="2">
        <f t="shared" si="8"/>
        <v>0</v>
      </c>
      <c r="E280" s="2">
        <f t="shared" si="8"/>
        <v>-6.2346545253377369E-3</v>
      </c>
      <c r="F280" s="2">
        <f t="shared" si="9"/>
        <v>6.9990128322512694E-3</v>
      </c>
    </row>
    <row r="281" spans="1:6" x14ac:dyDescent="0.2">
      <c r="A281" s="1">
        <v>36931</v>
      </c>
      <c r="B281">
        <v>1.2506729999999999</v>
      </c>
      <c r="C281">
        <v>1314.76001</v>
      </c>
      <c r="D281" s="2">
        <f t="shared" si="8"/>
        <v>-7.8313026598837515E-2</v>
      </c>
      <c r="E281" s="2">
        <f t="shared" si="8"/>
        <v>-1.3335548628000222E-2</v>
      </c>
      <c r="F281" s="2">
        <f t="shared" si="9"/>
        <v>-6.3342561821171539E-2</v>
      </c>
    </row>
    <row r="282" spans="1:6" x14ac:dyDescent="0.2">
      <c r="A282" s="1">
        <v>36934</v>
      </c>
      <c r="B282">
        <v>1.287458</v>
      </c>
      <c r="C282">
        <v>1330.3100589999999</v>
      </c>
      <c r="D282" s="2">
        <f t="shared" si="8"/>
        <v>2.9412164490638295E-2</v>
      </c>
      <c r="E282" s="2">
        <f t="shared" si="8"/>
        <v>1.1827290822452034E-2</v>
      </c>
      <c r="F282" s="2">
        <f t="shared" si="9"/>
        <v>1.6134867424587113E-2</v>
      </c>
    </row>
    <row r="283" spans="1:6" x14ac:dyDescent="0.2">
      <c r="A283" s="1">
        <v>36935</v>
      </c>
      <c r="B283">
        <v>1.2506729999999999</v>
      </c>
      <c r="C283">
        <v>1318.8000489999999</v>
      </c>
      <c r="D283" s="2">
        <f t="shared" si="8"/>
        <v>-2.8571805837549705E-2</v>
      </c>
      <c r="E283" s="2">
        <f t="shared" si="8"/>
        <v>-8.6521258124230768E-3</v>
      </c>
      <c r="F283" s="2">
        <f t="shared" si="9"/>
        <v>-1.8858943746907858E-2</v>
      </c>
    </row>
    <row r="284" spans="1:6" x14ac:dyDescent="0.2">
      <c r="A284" s="1">
        <v>36936</v>
      </c>
      <c r="B284">
        <v>1.275196</v>
      </c>
      <c r="C284">
        <v>1315.920044</v>
      </c>
      <c r="D284" s="2">
        <f t="shared" si="8"/>
        <v>1.9607843137254961E-2</v>
      </c>
      <c r="E284" s="2">
        <f t="shared" si="8"/>
        <v>-2.1838071678749104E-3</v>
      </c>
      <c r="F284" s="2">
        <f t="shared" si="9"/>
        <v>2.205938144286634E-2</v>
      </c>
    </row>
    <row r="285" spans="1:6" x14ac:dyDescent="0.2">
      <c r="A285" s="1">
        <v>36937</v>
      </c>
      <c r="B285">
        <v>1.3119810000000001</v>
      </c>
      <c r="C285">
        <v>1326.6099850000001</v>
      </c>
      <c r="D285" s="2">
        <f t="shared" si="8"/>
        <v>2.8846545942741404E-2</v>
      </c>
      <c r="E285" s="2">
        <f t="shared" si="8"/>
        <v>8.1235490322845855E-3</v>
      </c>
      <c r="F285" s="2">
        <f t="shared" si="9"/>
        <v>1.9727063269031876E-2</v>
      </c>
    </row>
    <row r="286" spans="1:6" x14ac:dyDescent="0.2">
      <c r="A286" s="1">
        <v>36938</v>
      </c>
      <c r="B286">
        <v>1.242499</v>
      </c>
      <c r="C286">
        <v>1301.530029</v>
      </c>
      <c r="D286" s="2">
        <f t="shared" si="8"/>
        <v>-5.2959608408963271E-2</v>
      </c>
      <c r="E286" s="2">
        <f t="shared" si="8"/>
        <v>-1.8905297173682917E-2</v>
      </c>
      <c r="F286" s="2">
        <f t="shared" si="9"/>
        <v>-3.1736553149303542E-2</v>
      </c>
    </row>
    <row r="287" spans="1:6" x14ac:dyDescent="0.2">
      <c r="A287" s="1">
        <v>36942</v>
      </c>
      <c r="B287">
        <v>1.19754</v>
      </c>
      <c r="C287">
        <v>1278.9399410000001</v>
      </c>
      <c r="D287" s="2">
        <f t="shared" si="8"/>
        <v>-3.6184334957211212E-2</v>
      </c>
      <c r="E287" s="2">
        <f t="shared" si="8"/>
        <v>-1.7356563042465096E-2</v>
      </c>
      <c r="F287" s="2">
        <f t="shared" si="9"/>
        <v>-1.6699886065247832E-2</v>
      </c>
    </row>
    <row r="288" spans="1:6" x14ac:dyDescent="0.2">
      <c r="A288" s="1">
        <v>36943</v>
      </c>
      <c r="B288">
        <v>1.234324</v>
      </c>
      <c r="C288">
        <v>1255.2700199999999</v>
      </c>
      <c r="D288" s="2">
        <f t="shared" si="8"/>
        <v>3.0716301751924718E-2</v>
      </c>
      <c r="E288" s="2">
        <f t="shared" si="8"/>
        <v>-1.8507453118942165E-2</v>
      </c>
      <c r="F288" s="2">
        <f t="shared" si="9"/>
        <v>5.1492737935411245E-2</v>
      </c>
    </row>
    <row r="289" spans="1:6" x14ac:dyDescent="0.2">
      <c r="A289" s="1">
        <v>36944</v>
      </c>
      <c r="B289">
        <v>1.230237</v>
      </c>
      <c r="C289">
        <v>1252.8199460000001</v>
      </c>
      <c r="D289" s="2">
        <f t="shared" si="8"/>
        <v>-3.3111241456861827E-3</v>
      </c>
      <c r="E289" s="2">
        <f t="shared" si="8"/>
        <v>-1.9518302524263733E-3</v>
      </c>
      <c r="F289" s="2">
        <f t="shared" si="9"/>
        <v>-1.1200027407085112E-3</v>
      </c>
    </row>
    <row r="290" spans="1:6" x14ac:dyDescent="0.2">
      <c r="A290" s="1">
        <v>36945</v>
      </c>
      <c r="B290">
        <v>1.230237</v>
      </c>
      <c r="C290">
        <v>1245.8599850000001</v>
      </c>
      <c r="D290" s="2">
        <f t="shared" si="8"/>
        <v>0</v>
      </c>
      <c r="E290" s="2">
        <f t="shared" si="8"/>
        <v>-5.5554359764320204E-3</v>
      </c>
      <c r="F290" s="2">
        <f t="shared" si="9"/>
        <v>6.2365232154851062E-3</v>
      </c>
    </row>
    <row r="291" spans="1:6" x14ac:dyDescent="0.2">
      <c r="A291" s="1">
        <v>36948</v>
      </c>
      <c r="B291">
        <v>1.275196</v>
      </c>
      <c r="C291">
        <v>1267.650024</v>
      </c>
      <c r="D291" s="2">
        <f t="shared" si="8"/>
        <v>3.6544990924512896E-2</v>
      </c>
      <c r="E291" s="2">
        <f t="shared" si="8"/>
        <v>1.7489958151276509E-2</v>
      </c>
      <c r="F291" s="2">
        <f t="shared" si="9"/>
        <v>1.6910792904584793E-2</v>
      </c>
    </row>
    <row r="292" spans="1:6" x14ac:dyDescent="0.2">
      <c r="A292" s="1">
        <v>36949</v>
      </c>
      <c r="B292">
        <v>1.2670220000000001</v>
      </c>
      <c r="C292">
        <v>1257.9399410000001</v>
      </c>
      <c r="D292" s="2">
        <f t="shared" si="8"/>
        <v>-6.4099950125313309E-3</v>
      </c>
      <c r="E292" s="2">
        <f t="shared" si="8"/>
        <v>-7.6599083470690965E-3</v>
      </c>
      <c r="F292" s="2">
        <f t="shared" si="9"/>
        <v>2.189005396733691E-3</v>
      </c>
    </row>
    <row r="293" spans="1:6" x14ac:dyDescent="0.2">
      <c r="A293" s="1">
        <v>36950</v>
      </c>
      <c r="B293">
        <v>1.1934530000000001</v>
      </c>
      <c r="C293">
        <v>1239.9399410000001</v>
      </c>
      <c r="D293" s="2">
        <f t="shared" si="8"/>
        <v>-5.8064500853181704E-2</v>
      </c>
      <c r="E293" s="2">
        <f t="shared" si="8"/>
        <v>-1.4309109213664755E-2</v>
      </c>
      <c r="F293" s="2">
        <f t="shared" si="9"/>
        <v>-4.2001118576342672E-2</v>
      </c>
    </row>
    <row r="294" spans="1:6" x14ac:dyDescent="0.2">
      <c r="A294" s="1">
        <v>36951</v>
      </c>
      <c r="B294">
        <v>1.2261500000000001</v>
      </c>
      <c r="C294">
        <v>1241.2299800000001</v>
      </c>
      <c r="D294" s="2">
        <f t="shared" si="8"/>
        <v>2.7396973320273167E-2</v>
      </c>
      <c r="E294" s="2">
        <f t="shared" si="8"/>
        <v>1.0404044239107051E-3</v>
      </c>
      <c r="F294" s="2">
        <f t="shared" si="9"/>
        <v>2.6229017039120998E-2</v>
      </c>
    </row>
    <row r="295" spans="1:6" x14ac:dyDescent="0.2">
      <c r="A295" s="1">
        <v>36952</v>
      </c>
      <c r="B295">
        <v>1.258847</v>
      </c>
      <c r="C295">
        <v>1234.1800539999999</v>
      </c>
      <c r="D295" s="2">
        <f t="shared" si="8"/>
        <v>2.6666394813032641E-2</v>
      </c>
      <c r="E295" s="2">
        <f t="shared" si="8"/>
        <v>-5.6797902996188841E-3</v>
      </c>
      <c r="F295" s="2">
        <f t="shared" si="9"/>
        <v>3.3042517985531185E-2</v>
      </c>
    </row>
    <row r="296" spans="1:6" x14ac:dyDescent="0.2">
      <c r="A296" s="1">
        <v>36955</v>
      </c>
      <c r="B296">
        <v>1.332416</v>
      </c>
      <c r="C296">
        <v>1241.410034</v>
      </c>
      <c r="D296" s="2">
        <f t="shared" si="8"/>
        <v>5.8441573916448934E-2</v>
      </c>
      <c r="E296" s="2">
        <f t="shared" si="8"/>
        <v>5.8581241663787816E-3</v>
      </c>
      <c r="F296" s="2">
        <f t="shared" si="9"/>
        <v>5.186525344082718E-2</v>
      </c>
    </row>
    <row r="297" spans="1:6" x14ac:dyDescent="0.2">
      <c r="A297" s="1">
        <v>36956</v>
      </c>
      <c r="B297">
        <v>1.405985</v>
      </c>
      <c r="C297">
        <v>1253.8000489999999</v>
      </c>
      <c r="D297" s="2">
        <f t="shared" si="8"/>
        <v>5.5214737739564812E-2</v>
      </c>
      <c r="E297" s="2">
        <f t="shared" si="8"/>
        <v>9.980598400737551E-3</v>
      </c>
      <c r="F297" s="2">
        <f t="shared" si="9"/>
        <v>4.4010534524066752E-2</v>
      </c>
    </row>
    <row r="298" spans="1:6" x14ac:dyDescent="0.2">
      <c r="A298" s="1">
        <v>36957</v>
      </c>
      <c r="B298">
        <v>1.389637</v>
      </c>
      <c r="C298">
        <v>1261.8900149999999</v>
      </c>
      <c r="D298" s="2">
        <f t="shared" si="8"/>
        <v>-1.1627435570080783E-2</v>
      </c>
      <c r="E298" s="2">
        <f t="shared" si="8"/>
        <v>6.4523573806304774E-3</v>
      </c>
      <c r="F298" s="2">
        <f t="shared" si="9"/>
        <v>-1.8870841266703169E-2</v>
      </c>
    </row>
    <row r="299" spans="1:6" x14ac:dyDescent="0.2">
      <c r="A299" s="1">
        <v>36958</v>
      </c>
      <c r="B299">
        <v>1.361027</v>
      </c>
      <c r="C299">
        <v>1264.73999</v>
      </c>
      <c r="D299" s="2">
        <f t="shared" si="8"/>
        <v>-2.0588110420203278E-2</v>
      </c>
      <c r="E299" s="2">
        <f t="shared" si="8"/>
        <v>2.2584971480260787E-3</v>
      </c>
      <c r="F299" s="2">
        <f t="shared" si="9"/>
        <v>-2.3123495573686363E-2</v>
      </c>
    </row>
    <row r="300" spans="1:6" x14ac:dyDescent="0.2">
      <c r="A300" s="1">
        <v>36959</v>
      </c>
      <c r="B300">
        <v>1.3242419999999999</v>
      </c>
      <c r="C300">
        <v>1233.420044</v>
      </c>
      <c r="D300" s="2">
        <f t="shared" si="8"/>
        <v>-2.7027384467758587E-2</v>
      </c>
      <c r="E300" s="2">
        <f t="shared" si="8"/>
        <v>-2.4763940610433351E-2</v>
      </c>
      <c r="F300" s="2">
        <f t="shared" si="9"/>
        <v>7.7257419958108933E-4</v>
      </c>
    </row>
    <row r="301" spans="1:6" x14ac:dyDescent="0.2">
      <c r="A301" s="1">
        <v>36962</v>
      </c>
      <c r="B301">
        <v>1.2179759999999999</v>
      </c>
      <c r="C301">
        <v>1180.160034</v>
      </c>
      <c r="D301" s="2">
        <f t="shared" si="8"/>
        <v>-8.0246661863919114E-2</v>
      </c>
      <c r="E301" s="2">
        <f t="shared" si="8"/>
        <v>-4.3180756027992657E-2</v>
      </c>
      <c r="F301" s="2">
        <f t="shared" si="9"/>
        <v>-3.177201674637585E-2</v>
      </c>
    </row>
    <row r="302" spans="1:6" x14ac:dyDescent="0.2">
      <c r="A302" s="1">
        <v>36963</v>
      </c>
      <c r="B302">
        <v>1.2792829999999999</v>
      </c>
      <c r="C302">
        <v>1197.660034</v>
      </c>
      <c r="D302" s="2">
        <f t="shared" si="8"/>
        <v>5.0335146176936164E-2</v>
      </c>
      <c r="E302" s="2">
        <f t="shared" si="8"/>
        <v>1.4828497403598739E-2</v>
      </c>
      <c r="F302" s="2">
        <f t="shared" si="9"/>
        <v>3.3688699579292478E-2</v>
      </c>
    </row>
    <row r="303" spans="1:6" x14ac:dyDescent="0.2">
      <c r="A303" s="1">
        <v>36964</v>
      </c>
      <c r="B303">
        <v>1.3365039999999999</v>
      </c>
      <c r="C303">
        <v>1166.709961</v>
      </c>
      <c r="D303" s="2">
        <f t="shared" si="8"/>
        <v>4.4728961457316301E-2</v>
      </c>
      <c r="E303" s="2">
        <f t="shared" si="8"/>
        <v>-2.5842118899660951E-2</v>
      </c>
      <c r="F303" s="2">
        <f t="shared" si="9"/>
        <v>7.373928128437876E-2</v>
      </c>
    </row>
    <row r="304" spans="1:6" x14ac:dyDescent="0.2">
      <c r="A304" s="1">
        <v>36965</v>
      </c>
      <c r="B304">
        <v>1.287458</v>
      </c>
      <c r="C304">
        <v>1173.5600589999999</v>
      </c>
      <c r="D304" s="2">
        <f t="shared" si="8"/>
        <v>-3.6697233977601211E-2</v>
      </c>
      <c r="E304" s="2">
        <f t="shared" si="8"/>
        <v>5.8712946910375171E-3</v>
      </c>
      <c r="F304" s="2">
        <f t="shared" si="9"/>
        <v>-4.3288339662366365E-2</v>
      </c>
    </row>
    <row r="305" spans="1:6" x14ac:dyDescent="0.2">
      <c r="A305" s="1">
        <v>36966</v>
      </c>
      <c r="B305">
        <v>1.2833699999999999</v>
      </c>
      <c r="C305">
        <v>1150.530029</v>
      </c>
      <c r="D305" s="2">
        <f t="shared" si="8"/>
        <v>-3.175249212013201E-3</v>
      </c>
      <c r="E305" s="2">
        <f t="shared" si="8"/>
        <v>-1.9624074476106465E-2</v>
      </c>
      <c r="F305" s="2">
        <f t="shared" si="9"/>
        <v>1.8854704255518093E-2</v>
      </c>
    </row>
    <row r="306" spans="1:6" x14ac:dyDescent="0.2">
      <c r="A306" s="1">
        <v>36969</v>
      </c>
      <c r="B306">
        <v>1.344678</v>
      </c>
      <c r="C306">
        <v>1170.8100589999999</v>
      </c>
      <c r="D306" s="2">
        <f t="shared" si="8"/>
        <v>4.777110264382068E-2</v>
      </c>
      <c r="E306" s="2">
        <f t="shared" si="8"/>
        <v>1.7626684648662825E-2</v>
      </c>
      <c r="F306" s="2">
        <f t="shared" si="9"/>
        <v>2.798341568463756E-2</v>
      </c>
    </row>
    <row r="307" spans="1:6" x14ac:dyDescent="0.2">
      <c r="A307" s="1">
        <v>36970</v>
      </c>
      <c r="B307">
        <v>1.287458</v>
      </c>
      <c r="C307">
        <v>1142.619995</v>
      </c>
      <c r="D307" s="2">
        <f t="shared" si="8"/>
        <v>-4.2552938324268E-2</v>
      </c>
      <c r="E307" s="2">
        <f t="shared" si="8"/>
        <v>-2.4077401610366499E-2</v>
      </c>
      <c r="F307" s="2">
        <f t="shared" si="9"/>
        <v>-1.5523687200029689E-2</v>
      </c>
    </row>
    <row r="308" spans="1:6" x14ac:dyDescent="0.2">
      <c r="A308" s="1">
        <v>36971</v>
      </c>
      <c r="B308">
        <v>1.316068</v>
      </c>
      <c r="C308">
        <v>1122.1400149999999</v>
      </c>
      <c r="D308" s="2">
        <f t="shared" si="8"/>
        <v>2.2222084137890341E-2</v>
      </c>
      <c r="E308" s="2">
        <f t="shared" si="8"/>
        <v>-1.7923701746528659E-2</v>
      </c>
      <c r="F308" s="2">
        <f t="shared" si="9"/>
        <v>4.2343201998643484E-2</v>
      </c>
    </row>
    <row r="309" spans="1:6" x14ac:dyDescent="0.2">
      <c r="A309" s="1">
        <v>36972</v>
      </c>
      <c r="B309">
        <v>1.4141600000000001</v>
      </c>
      <c r="C309">
        <v>1117.579956</v>
      </c>
      <c r="D309" s="2">
        <f t="shared" si="8"/>
        <v>7.4534142612691798E-2</v>
      </c>
      <c r="E309" s="2">
        <f t="shared" si="8"/>
        <v>-4.0637165942254633E-3</v>
      </c>
      <c r="F309" s="2">
        <f t="shared" si="9"/>
        <v>7.90960641231825E-2</v>
      </c>
    </row>
    <row r="310" spans="1:6" x14ac:dyDescent="0.2">
      <c r="A310" s="1">
        <v>36973</v>
      </c>
      <c r="B310">
        <v>1.5040770000000001</v>
      </c>
      <c r="C310">
        <v>1139.829956</v>
      </c>
      <c r="D310" s="2">
        <f t="shared" si="8"/>
        <v>6.3583328619109591E-2</v>
      </c>
      <c r="E310" s="2">
        <f t="shared" si="8"/>
        <v>1.9909090066035508E-2</v>
      </c>
      <c r="F310" s="2">
        <f t="shared" si="9"/>
        <v>4.1233417122918004E-2</v>
      </c>
    </row>
    <row r="311" spans="1:6" x14ac:dyDescent="0.2">
      <c r="A311" s="1">
        <v>36976</v>
      </c>
      <c r="B311">
        <v>1.424296</v>
      </c>
      <c r="C311">
        <v>1152.6899410000001</v>
      </c>
      <c r="D311" s="2">
        <f t="shared" si="8"/>
        <v>-5.3043162018965848E-2</v>
      </c>
      <c r="E311" s="2">
        <f t="shared" si="8"/>
        <v>1.1282371490857757E-2</v>
      </c>
      <c r="F311" s="2">
        <f t="shared" si="9"/>
        <v>-6.5708733546918585E-2</v>
      </c>
    </row>
    <row r="312" spans="1:6" x14ac:dyDescent="0.2">
      <c r="A312" s="1">
        <v>36977</v>
      </c>
      <c r="B312">
        <v>1.495576</v>
      </c>
      <c r="C312">
        <v>1182.170044</v>
      </c>
      <c r="D312" s="2">
        <f t="shared" si="8"/>
        <v>5.0045777001409823E-2</v>
      </c>
      <c r="E312" s="2">
        <f t="shared" si="8"/>
        <v>2.5575050107945609E-2</v>
      </c>
      <c r="F312" s="2">
        <f t="shared" si="9"/>
        <v>2.133526815709115E-2</v>
      </c>
    </row>
    <row r="313" spans="1:6" x14ac:dyDescent="0.2">
      <c r="A313" s="1">
        <v>36978</v>
      </c>
      <c r="B313">
        <v>1.4498</v>
      </c>
      <c r="C313">
        <v>1153.290039</v>
      </c>
      <c r="D313" s="2">
        <f t="shared" si="8"/>
        <v>-3.0607605364087173E-2</v>
      </c>
      <c r="E313" s="2">
        <f t="shared" si="8"/>
        <v>-2.4429653878118386E-2</v>
      </c>
      <c r="F313" s="2">
        <f t="shared" si="9"/>
        <v>-3.1829164281520668E-3</v>
      </c>
    </row>
    <row r="314" spans="1:6" x14ac:dyDescent="0.2">
      <c r="A314" s="1">
        <v>36979</v>
      </c>
      <c r="B314">
        <v>1.4733419999999999</v>
      </c>
      <c r="C314">
        <v>1147.9499510000001</v>
      </c>
      <c r="D314" s="2">
        <f t="shared" si="8"/>
        <v>1.6238101807145779E-2</v>
      </c>
      <c r="E314" s="2">
        <f t="shared" si="8"/>
        <v>-4.6303079185789475E-3</v>
      </c>
      <c r="F314" s="2">
        <f t="shared" si="9"/>
        <v>2.1436077798871345E-2</v>
      </c>
    </row>
    <row r="315" spans="1:6" x14ac:dyDescent="0.2">
      <c r="A315" s="1">
        <v>36980</v>
      </c>
      <c r="B315">
        <v>1.44326</v>
      </c>
      <c r="C315">
        <v>1160.329956</v>
      </c>
      <c r="D315" s="2">
        <f t="shared" si="8"/>
        <v>-2.0417526955723752E-2</v>
      </c>
      <c r="E315" s="2">
        <f t="shared" si="8"/>
        <v>1.0784446647012386E-2</v>
      </c>
      <c r="F315" s="2">
        <f t="shared" si="9"/>
        <v>-3.2524128879601807E-2</v>
      </c>
    </row>
    <row r="316" spans="1:6" x14ac:dyDescent="0.2">
      <c r="A316" s="1">
        <v>36983</v>
      </c>
      <c r="B316">
        <v>1.4118710000000001</v>
      </c>
      <c r="C316">
        <v>1145.869995</v>
      </c>
      <c r="D316" s="2">
        <f t="shared" si="8"/>
        <v>-2.1748680071504711E-2</v>
      </c>
      <c r="E316" s="2">
        <f t="shared" si="8"/>
        <v>-1.2461938886631675E-2</v>
      </c>
      <c r="F316" s="2">
        <f t="shared" si="9"/>
        <v>-7.7589281409370207E-3</v>
      </c>
    </row>
    <row r="317" spans="1:6" x14ac:dyDescent="0.2">
      <c r="A317" s="1">
        <v>36984</v>
      </c>
      <c r="B317">
        <v>1.323588</v>
      </c>
      <c r="C317">
        <v>1106.459961</v>
      </c>
      <c r="D317" s="2">
        <f t="shared" si="8"/>
        <v>-6.2529083747736233E-2</v>
      </c>
      <c r="E317" s="2">
        <f t="shared" si="8"/>
        <v>-3.4393111061434153E-2</v>
      </c>
      <c r="F317" s="2">
        <f t="shared" si="9"/>
        <v>-2.3919434298558327E-2</v>
      </c>
    </row>
    <row r="318" spans="1:6" x14ac:dyDescent="0.2">
      <c r="A318" s="1">
        <v>36985</v>
      </c>
      <c r="B318">
        <v>1.275196</v>
      </c>
      <c r="C318">
        <v>1103.25</v>
      </c>
      <c r="D318" s="2">
        <f t="shared" si="8"/>
        <v>-3.6561226000840136E-2</v>
      </c>
      <c r="E318" s="2">
        <f t="shared" si="8"/>
        <v>-2.9011090442883376E-3</v>
      </c>
      <c r="F318" s="2">
        <f t="shared" si="9"/>
        <v>-3.3304445798149701E-2</v>
      </c>
    </row>
    <row r="319" spans="1:6" x14ac:dyDescent="0.2">
      <c r="A319" s="1">
        <v>36986</v>
      </c>
      <c r="B319">
        <v>1.364787</v>
      </c>
      <c r="C319">
        <v>1151.4399410000001</v>
      </c>
      <c r="D319" s="2">
        <f t="shared" si="8"/>
        <v>7.0256650742317239E-2</v>
      </c>
      <c r="E319" s="2">
        <f t="shared" si="8"/>
        <v>4.3679982778155532E-2</v>
      </c>
      <c r="F319" s="2">
        <f t="shared" si="9"/>
        <v>2.1221574502825996E-2</v>
      </c>
    </row>
    <row r="320" spans="1:6" x14ac:dyDescent="0.2">
      <c r="A320" s="1">
        <v>36987</v>
      </c>
      <c r="B320">
        <v>1.346476</v>
      </c>
      <c r="C320">
        <v>1128.4300539999999</v>
      </c>
      <c r="D320" s="2">
        <f t="shared" si="8"/>
        <v>-1.3416745616715258E-2</v>
      </c>
      <c r="E320" s="2">
        <f t="shared" si="8"/>
        <v>-1.9983575504612584E-2</v>
      </c>
      <c r="F320" s="2">
        <f t="shared" si="9"/>
        <v>9.0167831093161139E-3</v>
      </c>
    </row>
    <row r="321" spans="1:6" x14ac:dyDescent="0.2">
      <c r="A321" s="1">
        <v>36990</v>
      </c>
      <c r="B321">
        <v>1.3432059999999999</v>
      </c>
      <c r="C321">
        <v>1137.589966</v>
      </c>
      <c r="D321" s="2">
        <f t="shared" si="8"/>
        <v>-2.4285616676421309E-3</v>
      </c>
      <c r="E321" s="2">
        <f t="shared" si="8"/>
        <v>8.1173945762349192E-3</v>
      </c>
      <c r="F321" s="2">
        <f t="shared" si="9"/>
        <v>-1.1541135359195216E-2</v>
      </c>
    </row>
    <row r="322" spans="1:6" x14ac:dyDescent="0.2">
      <c r="A322" s="1">
        <v>36991</v>
      </c>
      <c r="B322">
        <v>1.4412990000000001</v>
      </c>
      <c r="C322">
        <v>1168.380005</v>
      </c>
      <c r="D322" s="2">
        <f t="shared" si="8"/>
        <v>7.3029006719743814E-2</v>
      </c>
      <c r="E322" s="2">
        <f t="shared" si="8"/>
        <v>2.7066025475122713E-2</v>
      </c>
      <c r="F322" s="2">
        <f t="shared" si="9"/>
        <v>4.2644731400469128E-2</v>
      </c>
    </row>
    <row r="323" spans="1:6" x14ac:dyDescent="0.2">
      <c r="A323" s="1">
        <v>36992</v>
      </c>
      <c r="B323">
        <v>1.4256040000000001</v>
      </c>
      <c r="C323">
        <v>1165.8900149999999</v>
      </c>
      <c r="D323" s="2">
        <f t="shared" si="8"/>
        <v>-1.0889482335032504E-2</v>
      </c>
      <c r="E323" s="2">
        <f t="shared" si="8"/>
        <v>-2.1311473915543722E-3</v>
      </c>
      <c r="F323" s="2">
        <f t="shared" si="9"/>
        <v>-8.4970598070015918E-3</v>
      </c>
    </row>
    <row r="324" spans="1:6" x14ac:dyDescent="0.2">
      <c r="A324" s="1">
        <v>36993</v>
      </c>
      <c r="B324">
        <v>1.4661489999999999</v>
      </c>
      <c r="C324">
        <v>1183.5</v>
      </c>
      <c r="D324" s="2">
        <f t="shared" ref="D324:E387" si="10">(B324-B323)/B323</f>
        <v>2.8440576766058337E-2</v>
      </c>
      <c r="E324" s="2">
        <f t="shared" si="10"/>
        <v>1.5104327829756783E-2</v>
      </c>
      <c r="F324" s="2">
        <f t="shared" ref="F324:F387" si="11">D324-$H$4*E324</f>
        <v>1.1484483389373443E-2</v>
      </c>
    </row>
    <row r="325" spans="1:6" x14ac:dyDescent="0.2">
      <c r="A325" s="1">
        <v>36997</v>
      </c>
      <c r="B325">
        <v>1.4020619999999999</v>
      </c>
      <c r="C325">
        <v>1179.6800539999999</v>
      </c>
      <c r="D325" s="2">
        <f t="shared" si="10"/>
        <v>-4.3711109853091339E-2</v>
      </c>
      <c r="E325" s="2">
        <f t="shared" si="10"/>
        <v>-3.2276687790452662E-3</v>
      </c>
      <c r="F325" s="2">
        <f t="shared" si="11"/>
        <v>-4.0087734233642584E-2</v>
      </c>
    </row>
    <row r="326" spans="1:6" x14ac:dyDescent="0.2">
      <c r="A326" s="1">
        <v>36998</v>
      </c>
      <c r="B326">
        <v>1.3340510000000001</v>
      </c>
      <c r="C326">
        <v>1191.8100589999999</v>
      </c>
      <c r="D326" s="2">
        <f t="shared" si="10"/>
        <v>-4.8507840594780992E-2</v>
      </c>
      <c r="E326" s="2">
        <f t="shared" si="10"/>
        <v>1.0282453245581436E-2</v>
      </c>
      <c r="F326" s="2">
        <f t="shared" si="11"/>
        <v>-6.0050905558585006E-2</v>
      </c>
    </row>
    <row r="327" spans="1:6" x14ac:dyDescent="0.2">
      <c r="A327" s="1">
        <v>36999</v>
      </c>
      <c r="B327">
        <v>1.4903439999999999</v>
      </c>
      <c r="C327">
        <v>1238.160034</v>
      </c>
      <c r="D327" s="2">
        <f t="shared" si="10"/>
        <v>0.11715669041138591</v>
      </c>
      <c r="E327" s="2">
        <f t="shared" si="10"/>
        <v>3.8890404263654643E-2</v>
      </c>
      <c r="F327" s="2">
        <f t="shared" si="11"/>
        <v>7.3498387070510207E-2</v>
      </c>
    </row>
    <row r="328" spans="1:6" x14ac:dyDescent="0.2">
      <c r="A328" s="1">
        <v>37000</v>
      </c>
      <c r="B328">
        <v>1.681951</v>
      </c>
      <c r="C328">
        <v>1253.6899410000001</v>
      </c>
      <c r="D328" s="2">
        <f t="shared" si="10"/>
        <v>0.1285656197495344</v>
      </c>
      <c r="E328" s="2">
        <f t="shared" si="10"/>
        <v>1.2542729997372935E-2</v>
      </c>
      <c r="F328" s="2">
        <f t="shared" si="11"/>
        <v>0.11448517185201106</v>
      </c>
    </row>
    <row r="329" spans="1:6" x14ac:dyDescent="0.2">
      <c r="A329" s="1">
        <v>37001</v>
      </c>
      <c r="B329">
        <v>1.637483</v>
      </c>
      <c r="C329">
        <v>1242.9799800000001</v>
      </c>
      <c r="D329" s="2">
        <f t="shared" si="10"/>
        <v>-2.6438344517765354E-2</v>
      </c>
      <c r="E329" s="2">
        <f t="shared" si="10"/>
        <v>-8.542751002259194E-3</v>
      </c>
      <c r="F329" s="2">
        <f t="shared" si="11"/>
        <v>-1.6848266407655382E-2</v>
      </c>
    </row>
    <row r="330" spans="1:6" x14ac:dyDescent="0.2">
      <c r="A330" s="1">
        <v>37004</v>
      </c>
      <c r="B330">
        <v>1.5858209999999999</v>
      </c>
      <c r="C330">
        <v>1224.3599850000001</v>
      </c>
      <c r="D330" s="2">
        <f t="shared" si="10"/>
        <v>-3.1549640515351973E-2</v>
      </c>
      <c r="E330" s="2">
        <f t="shared" si="10"/>
        <v>-1.4980124619545374E-2</v>
      </c>
      <c r="F330" s="2">
        <f t="shared" si="11"/>
        <v>-1.4732977456504839E-2</v>
      </c>
    </row>
    <row r="331" spans="1:6" x14ac:dyDescent="0.2">
      <c r="A331" s="1">
        <v>37005</v>
      </c>
      <c r="B331">
        <v>1.571434</v>
      </c>
      <c r="C331">
        <v>1209.469971</v>
      </c>
      <c r="D331" s="2">
        <f t="shared" si="10"/>
        <v>-9.0722723434737765E-3</v>
      </c>
      <c r="E331" s="2">
        <f t="shared" si="10"/>
        <v>-1.2161467364518666E-2</v>
      </c>
      <c r="F331" s="2">
        <f t="shared" si="11"/>
        <v>4.5801707545919078E-3</v>
      </c>
    </row>
    <row r="332" spans="1:6" x14ac:dyDescent="0.2">
      <c r="A332" s="1">
        <v>37006</v>
      </c>
      <c r="B332">
        <v>1.6165560000000001</v>
      </c>
      <c r="C332">
        <v>1228.75</v>
      </c>
      <c r="D332" s="2">
        <f t="shared" si="10"/>
        <v>2.8713900806524556E-2</v>
      </c>
      <c r="E332" s="2">
        <f t="shared" si="10"/>
        <v>1.5940891020269913E-2</v>
      </c>
      <c r="F332" s="2">
        <f t="shared" si="11"/>
        <v>1.0818682979303523E-2</v>
      </c>
    </row>
    <row r="333" spans="1:6" x14ac:dyDescent="0.2">
      <c r="A333" s="1">
        <v>37007</v>
      </c>
      <c r="B333">
        <v>1.6145940000000001</v>
      </c>
      <c r="C333">
        <v>1234.5200199999999</v>
      </c>
      <c r="D333" s="2">
        <f t="shared" si="10"/>
        <v>-1.2136913289734592E-3</v>
      </c>
      <c r="E333" s="2">
        <f t="shared" si="10"/>
        <v>4.6958453713122532E-3</v>
      </c>
      <c r="F333" s="2">
        <f t="shared" si="11"/>
        <v>-6.4852395564675546E-3</v>
      </c>
    </row>
    <row r="334" spans="1:6" x14ac:dyDescent="0.2">
      <c r="A334" s="1">
        <v>37008</v>
      </c>
      <c r="B334">
        <v>1.7133400000000001</v>
      </c>
      <c r="C334">
        <v>1253.0500489999999</v>
      </c>
      <c r="D334" s="2">
        <f t="shared" si="10"/>
        <v>6.1158408863156925E-2</v>
      </c>
      <c r="E334" s="2">
        <f t="shared" si="10"/>
        <v>1.500990563117803E-2</v>
      </c>
      <c r="F334" s="2">
        <f t="shared" si="11"/>
        <v>4.4308313690031881E-2</v>
      </c>
    </row>
    <row r="335" spans="1:6" x14ac:dyDescent="0.2">
      <c r="A335" s="1">
        <v>37011</v>
      </c>
      <c r="B335">
        <v>1.6669099999999999</v>
      </c>
      <c r="C335">
        <v>1249.459961</v>
      </c>
      <c r="D335" s="2">
        <f t="shared" si="10"/>
        <v>-2.7099116345850906E-2</v>
      </c>
      <c r="E335" s="2">
        <f t="shared" si="10"/>
        <v>-2.8650794937241358E-3</v>
      </c>
      <c r="F335" s="2">
        <f t="shared" si="11"/>
        <v>-2.3882782856882018E-2</v>
      </c>
    </row>
    <row r="336" spans="1:6" x14ac:dyDescent="0.2">
      <c r="A336" s="1">
        <v>37012</v>
      </c>
      <c r="B336">
        <v>1.695684</v>
      </c>
      <c r="C336">
        <v>1266.4399410000001</v>
      </c>
      <c r="D336" s="2">
        <f t="shared" si="10"/>
        <v>1.7261879765554277E-2</v>
      </c>
      <c r="E336" s="2">
        <f t="shared" si="10"/>
        <v>1.3589855241467852E-2</v>
      </c>
      <c r="F336" s="2">
        <f t="shared" si="11"/>
        <v>2.0059308052839935E-3</v>
      </c>
    </row>
    <row r="337" spans="1:6" x14ac:dyDescent="0.2">
      <c r="A337" s="1">
        <v>37013</v>
      </c>
      <c r="B337">
        <v>1.7388440000000001</v>
      </c>
      <c r="C337">
        <v>1267.4300539999999</v>
      </c>
      <c r="D337" s="2">
        <f t="shared" si="10"/>
        <v>2.5452855602812841E-2</v>
      </c>
      <c r="E337" s="2">
        <f t="shared" si="10"/>
        <v>7.8180809681194143E-4</v>
      </c>
      <c r="F337" s="2">
        <f t="shared" si="11"/>
        <v>2.4575199129674371E-2</v>
      </c>
    </row>
    <row r="338" spans="1:6" x14ac:dyDescent="0.2">
      <c r="A338" s="1">
        <v>37014</v>
      </c>
      <c r="B338">
        <v>1.6322509999999999</v>
      </c>
      <c r="C338">
        <v>1248.579956</v>
      </c>
      <c r="D338" s="2">
        <f t="shared" si="10"/>
        <v>-6.1301071286440967E-2</v>
      </c>
      <c r="E338" s="2">
        <f t="shared" si="10"/>
        <v>-1.4872692927321013E-2</v>
      </c>
      <c r="F338" s="2">
        <f t="shared" si="11"/>
        <v>-4.4605010867148756E-2</v>
      </c>
    </row>
    <row r="339" spans="1:6" x14ac:dyDescent="0.2">
      <c r="A339" s="1">
        <v>37015</v>
      </c>
      <c r="B339">
        <v>1.683913</v>
      </c>
      <c r="C339">
        <v>1266.6099850000001</v>
      </c>
      <c r="D339" s="2">
        <f t="shared" si="10"/>
        <v>3.1650769397598838E-2</v>
      </c>
      <c r="E339" s="2">
        <f t="shared" si="10"/>
        <v>1.4440428034550326E-2</v>
      </c>
      <c r="F339" s="2">
        <f t="shared" si="11"/>
        <v>1.5439968830177866E-2</v>
      </c>
    </row>
    <row r="340" spans="1:6" x14ac:dyDescent="0.2">
      <c r="A340" s="1">
        <v>37018</v>
      </c>
      <c r="B340">
        <v>1.6322509999999999</v>
      </c>
      <c r="C340">
        <v>1263.51001</v>
      </c>
      <c r="D340" s="2">
        <f t="shared" si="10"/>
        <v>-3.0679732266453253E-2</v>
      </c>
      <c r="E340" s="2">
        <f t="shared" si="10"/>
        <v>-2.4474582047449168E-3</v>
      </c>
      <c r="F340" s="2">
        <f t="shared" si="11"/>
        <v>-2.793221974402036E-2</v>
      </c>
    </row>
    <row r="341" spans="1:6" x14ac:dyDescent="0.2">
      <c r="A341" s="1">
        <v>37019</v>
      </c>
      <c r="B341">
        <v>1.6067469999999999</v>
      </c>
      <c r="C341">
        <v>1261.1999510000001</v>
      </c>
      <c r="D341" s="2">
        <f t="shared" si="10"/>
        <v>-1.562504786334943E-2</v>
      </c>
      <c r="E341" s="2">
        <f t="shared" si="10"/>
        <v>-1.828287058841671E-3</v>
      </c>
      <c r="F341" s="2">
        <f t="shared" si="11"/>
        <v>-1.3572615842638771E-2</v>
      </c>
    </row>
    <row r="342" spans="1:6" x14ac:dyDescent="0.2">
      <c r="A342" s="1">
        <v>37020</v>
      </c>
      <c r="B342">
        <v>1.5681639999999999</v>
      </c>
      <c r="C342">
        <v>1255.540039</v>
      </c>
      <c r="D342" s="2">
        <f t="shared" si="10"/>
        <v>-2.4013114696962271E-2</v>
      </c>
      <c r="E342" s="2">
        <f t="shared" si="10"/>
        <v>-4.4877198064528596E-3</v>
      </c>
      <c r="F342" s="2">
        <f t="shared" si="11"/>
        <v>-1.8975207883479249E-2</v>
      </c>
    </row>
    <row r="343" spans="1:6" x14ac:dyDescent="0.2">
      <c r="A343" s="1">
        <v>37021</v>
      </c>
      <c r="B343">
        <v>1.5040770000000001</v>
      </c>
      <c r="C343">
        <v>1255.1800539999999</v>
      </c>
      <c r="D343" s="2">
        <f t="shared" si="10"/>
        <v>-4.0867536813751486E-2</v>
      </c>
      <c r="E343" s="2">
        <f t="shared" si="10"/>
        <v>-2.8671726015744493E-4</v>
      </c>
      <c r="F343" s="2">
        <f t="shared" si="11"/>
        <v>-4.0545668492914383E-2</v>
      </c>
    </row>
    <row r="344" spans="1:6" x14ac:dyDescent="0.2">
      <c r="A344" s="1">
        <v>37022</v>
      </c>
      <c r="B344">
        <v>1.4942679999999999</v>
      </c>
      <c r="C344">
        <v>1245.670044</v>
      </c>
      <c r="D344" s="2">
        <f t="shared" si="10"/>
        <v>-6.5216076038661442E-3</v>
      </c>
      <c r="E344" s="2">
        <f t="shared" si="10"/>
        <v>-7.5766102000215229E-3</v>
      </c>
      <c r="F344" s="2">
        <f t="shared" si="11"/>
        <v>1.9838824436427633E-3</v>
      </c>
    </row>
    <row r="345" spans="1:6" x14ac:dyDescent="0.2">
      <c r="A345" s="1">
        <v>37025</v>
      </c>
      <c r="B345">
        <v>1.523042</v>
      </c>
      <c r="C345">
        <v>1248.920044</v>
      </c>
      <c r="D345" s="2">
        <f t="shared" si="10"/>
        <v>1.9256251221333842E-2</v>
      </c>
      <c r="E345" s="2">
        <f t="shared" si="10"/>
        <v>2.6090376144583599E-3</v>
      </c>
      <c r="F345" s="2">
        <f t="shared" si="11"/>
        <v>1.6327349921476959E-2</v>
      </c>
    </row>
    <row r="346" spans="1:6" x14ac:dyDescent="0.2">
      <c r="A346" s="1">
        <v>37026</v>
      </c>
      <c r="B346">
        <v>1.5158480000000001</v>
      </c>
      <c r="C346">
        <v>1249.4399410000001</v>
      </c>
      <c r="D346" s="2">
        <f t="shared" si="10"/>
        <v>-4.7234416385102465E-3</v>
      </c>
      <c r="E346" s="2">
        <f t="shared" si="10"/>
        <v>4.162772488901845E-4</v>
      </c>
      <c r="F346" s="2">
        <f t="shared" si="11"/>
        <v>-5.1907537878708929E-3</v>
      </c>
    </row>
    <row r="347" spans="1:6" x14ac:dyDescent="0.2">
      <c r="A347" s="1">
        <v>37027</v>
      </c>
      <c r="B347">
        <v>1.5760110000000001</v>
      </c>
      <c r="C347">
        <v>1284.98999</v>
      </c>
      <c r="D347" s="2">
        <f t="shared" si="10"/>
        <v>3.9689335606208513E-2</v>
      </c>
      <c r="E347" s="2">
        <f t="shared" si="10"/>
        <v>2.8452787391723012E-2</v>
      </c>
      <c r="F347" s="2">
        <f t="shared" si="11"/>
        <v>7.7482836587954643E-3</v>
      </c>
    </row>
    <row r="348" spans="1:6" x14ac:dyDescent="0.2">
      <c r="A348" s="1">
        <v>37028</v>
      </c>
      <c r="B348">
        <v>1.540044</v>
      </c>
      <c r="C348">
        <v>1288.48999</v>
      </c>
      <c r="D348" s="2">
        <f t="shared" si="10"/>
        <v>-2.282154122020727E-2</v>
      </c>
      <c r="E348" s="2">
        <f t="shared" si="10"/>
        <v>2.7237566263064819E-3</v>
      </c>
      <c r="F348" s="2">
        <f t="shared" si="11"/>
        <v>-2.5879225892545356E-2</v>
      </c>
    </row>
    <row r="349" spans="1:6" x14ac:dyDescent="0.2">
      <c r="A349" s="1">
        <v>37029</v>
      </c>
      <c r="B349">
        <v>1.538737</v>
      </c>
      <c r="C349">
        <v>1291.959961</v>
      </c>
      <c r="D349" s="2">
        <f t="shared" si="10"/>
        <v>-8.4867705078552763E-4</v>
      </c>
      <c r="E349" s="2">
        <f t="shared" si="10"/>
        <v>2.6930523534761698E-3</v>
      </c>
      <c r="F349" s="2">
        <f t="shared" si="11"/>
        <v>-3.8718931573561064E-3</v>
      </c>
    </row>
    <row r="350" spans="1:6" x14ac:dyDescent="0.2">
      <c r="A350" s="1">
        <v>37032</v>
      </c>
      <c r="B350">
        <v>1.5406979999999999</v>
      </c>
      <c r="C350">
        <v>1312.829956</v>
      </c>
      <c r="D350" s="2">
        <f t="shared" si="10"/>
        <v>1.2744218147739863E-3</v>
      </c>
      <c r="E350" s="2">
        <f t="shared" si="10"/>
        <v>1.615374750765981E-2</v>
      </c>
      <c r="F350" s="2">
        <f t="shared" si="11"/>
        <v>-1.6859748352246358E-2</v>
      </c>
    </row>
    <row r="351" spans="1:6" x14ac:dyDescent="0.2">
      <c r="A351" s="1">
        <v>37033</v>
      </c>
      <c r="B351">
        <v>1.536775</v>
      </c>
      <c r="C351">
        <v>1309.380005</v>
      </c>
      <c r="D351" s="2">
        <f t="shared" si="10"/>
        <v>-2.5462485185285496E-3</v>
      </c>
      <c r="E351" s="2">
        <f t="shared" si="10"/>
        <v>-2.6278734608643065E-3</v>
      </c>
      <c r="F351" s="2">
        <f t="shared" si="11"/>
        <v>4.037978712712921E-4</v>
      </c>
    </row>
    <row r="352" spans="1:6" x14ac:dyDescent="0.2">
      <c r="A352" s="1">
        <v>37034</v>
      </c>
      <c r="B352">
        <v>1.519118</v>
      </c>
      <c r="C352">
        <v>1289.0500489999999</v>
      </c>
      <c r="D352" s="2">
        <f t="shared" si="10"/>
        <v>-1.1489645523905603E-2</v>
      </c>
      <c r="E352" s="2">
        <f t="shared" si="10"/>
        <v>-1.5526398694319484E-2</v>
      </c>
      <c r="F352" s="2">
        <f t="shared" si="11"/>
        <v>5.9402639054873113E-3</v>
      </c>
    </row>
    <row r="353" spans="1:6" x14ac:dyDescent="0.2">
      <c r="A353" s="1">
        <v>37035</v>
      </c>
      <c r="B353">
        <v>1.5171559999999999</v>
      </c>
      <c r="C353">
        <v>1293.170044</v>
      </c>
      <c r="D353" s="2">
        <f t="shared" si="10"/>
        <v>-1.2915389061284373E-3</v>
      </c>
      <c r="E353" s="2">
        <f t="shared" si="10"/>
        <v>3.1961482047932629E-3</v>
      </c>
      <c r="F353" s="2">
        <f t="shared" si="11"/>
        <v>-4.8795295811872299E-3</v>
      </c>
    </row>
    <row r="354" spans="1:6" x14ac:dyDescent="0.2">
      <c r="A354" s="1">
        <v>37036</v>
      </c>
      <c r="B354">
        <v>1.488383</v>
      </c>
      <c r="C354">
        <v>1277.8900149999999</v>
      </c>
      <c r="D354" s="2">
        <f t="shared" si="10"/>
        <v>-1.8965089944606842E-2</v>
      </c>
      <c r="E354" s="2">
        <f t="shared" si="10"/>
        <v>-1.1815947230525248E-2</v>
      </c>
      <c r="F354" s="2">
        <f t="shared" si="11"/>
        <v>-5.7005271760434736E-3</v>
      </c>
    </row>
    <row r="355" spans="1:6" x14ac:dyDescent="0.2">
      <c r="A355" s="1">
        <v>37040</v>
      </c>
      <c r="B355">
        <v>1.4040239999999999</v>
      </c>
      <c r="C355">
        <v>1267.9300539999999</v>
      </c>
      <c r="D355" s="2">
        <f t="shared" si="10"/>
        <v>-5.6678287779422416E-2</v>
      </c>
      <c r="E355" s="2">
        <f t="shared" si="10"/>
        <v>-7.7940674730133342E-3</v>
      </c>
      <c r="F355" s="2">
        <f t="shared" si="11"/>
        <v>-4.7928680557826203E-2</v>
      </c>
    </row>
    <row r="356" spans="1:6" x14ac:dyDescent="0.2">
      <c r="A356" s="1">
        <v>37041</v>
      </c>
      <c r="B356">
        <v>1.293507</v>
      </c>
      <c r="C356">
        <v>1248.079956</v>
      </c>
      <c r="D356" s="2">
        <f t="shared" si="10"/>
        <v>-7.8714466419377432E-2</v>
      </c>
      <c r="E356" s="2">
        <f t="shared" si="10"/>
        <v>-1.5655515016288028E-2</v>
      </c>
      <c r="F356" s="2">
        <f t="shared" si="11"/>
        <v>-6.1139611221034798E-2</v>
      </c>
    </row>
    <row r="357" spans="1:6" x14ac:dyDescent="0.2">
      <c r="A357" s="1">
        <v>37042</v>
      </c>
      <c r="B357">
        <v>1.304624</v>
      </c>
      <c r="C357">
        <v>1255.8199460000001</v>
      </c>
      <c r="D357" s="2">
        <f t="shared" si="10"/>
        <v>8.5944645061836102E-3</v>
      </c>
      <c r="E357" s="2">
        <f t="shared" si="10"/>
        <v>6.201517749556771E-3</v>
      </c>
      <c r="F357" s="2">
        <f t="shared" si="11"/>
        <v>1.6326509634788378E-3</v>
      </c>
    </row>
    <row r="358" spans="1:6" x14ac:dyDescent="0.2">
      <c r="A358" s="1">
        <v>37043</v>
      </c>
      <c r="B358">
        <v>1.3660950000000001</v>
      </c>
      <c r="C358">
        <v>1260.670044</v>
      </c>
      <c r="D358" s="2">
        <f t="shared" si="10"/>
        <v>4.7117790259875683E-2</v>
      </c>
      <c r="E358" s="2">
        <f t="shared" si="10"/>
        <v>3.8620966448639992E-3</v>
      </c>
      <c r="F358" s="2">
        <f t="shared" si="11"/>
        <v>4.2782206970225257E-2</v>
      </c>
    </row>
    <row r="359" spans="1:6" x14ac:dyDescent="0.2">
      <c r="A359" s="1">
        <v>37046</v>
      </c>
      <c r="B359">
        <v>1.351054</v>
      </c>
      <c r="C359">
        <v>1267.1099850000001</v>
      </c>
      <c r="D359" s="2">
        <f t="shared" si="10"/>
        <v>-1.1010215248573547E-2</v>
      </c>
      <c r="E359" s="2">
        <f t="shared" si="10"/>
        <v>5.108347763675497E-3</v>
      </c>
      <c r="F359" s="2">
        <f t="shared" si="11"/>
        <v>-1.6744837977750365E-2</v>
      </c>
    </row>
    <row r="360" spans="1:6" x14ac:dyDescent="0.2">
      <c r="A360" s="1">
        <v>37047</v>
      </c>
      <c r="B360">
        <v>1.369364</v>
      </c>
      <c r="C360">
        <v>1283.5699460000001</v>
      </c>
      <c r="D360" s="2">
        <f t="shared" si="10"/>
        <v>1.3552382066149872E-2</v>
      </c>
      <c r="E360" s="2">
        <f t="shared" si="10"/>
        <v>1.2990159650584728E-2</v>
      </c>
      <c r="F360" s="2">
        <f t="shared" si="11"/>
        <v>-1.0303496181706881E-3</v>
      </c>
    </row>
    <row r="361" spans="1:6" x14ac:dyDescent="0.2">
      <c r="A361" s="1">
        <v>37048</v>
      </c>
      <c r="B361">
        <v>1.3556319999999999</v>
      </c>
      <c r="C361">
        <v>1270.030029</v>
      </c>
      <c r="D361" s="2">
        <f t="shared" si="10"/>
        <v>-1.0028013004577363E-2</v>
      </c>
      <c r="E361" s="2">
        <f t="shared" si="10"/>
        <v>-1.0548639785618709E-2</v>
      </c>
      <c r="F361" s="2">
        <f t="shared" si="11"/>
        <v>1.8138725276995327E-3</v>
      </c>
    </row>
    <row r="362" spans="1:6" x14ac:dyDescent="0.2">
      <c r="A362" s="1">
        <v>37049</v>
      </c>
      <c r="B362">
        <v>1.4164490000000001</v>
      </c>
      <c r="C362">
        <v>1276.959961</v>
      </c>
      <c r="D362" s="2">
        <f t="shared" si="10"/>
        <v>4.4862470050869352E-2</v>
      </c>
      <c r="E362" s="2">
        <f t="shared" si="10"/>
        <v>5.4565103515359543E-3</v>
      </c>
      <c r="F362" s="2">
        <f t="shared" si="11"/>
        <v>3.8737000577860621E-2</v>
      </c>
    </row>
    <row r="363" spans="1:6" x14ac:dyDescent="0.2">
      <c r="A363" s="1">
        <v>37050</v>
      </c>
      <c r="B363">
        <v>1.3942140000000001</v>
      </c>
      <c r="C363">
        <v>1264.959961</v>
      </c>
      <c r="D363" s="2">
        <f t="shared" si="10"/>
        <v>-1.5697706024007926E-2</v>
      </c>
      <c r="E363" s="2">
        <f t="shared" si="10"/>
        <v>-9.3973189187566072E-3</v>
      </c>
      <c r="F363" s="2">
        <f t="shared" si="11"/>
        <v>-5.1482913878261091E-3</v>
      </c>
    </row>
    <row r="364" spans="1:6" x14ac:dyDescent="0.2">
      <c r="A364" s="1">
        <v>37053</v>
      </c>
      <c r="B364">
        <v>1.3105089999999999</v>
      </c>
      <c r="C364">
        <v>1254.3900149999999</v>
      </c>
      <c r="D364" s="2">
        <f t="shared" si="10"/>
        <v>-6.0037411760318099E-2</v>
      </c>
      <c r="E364" s="2">
        <f t="shared" si="10"/>
        <v>-8.355953015022009E-3</v>
      </c>
      <c r="F364" s="2">
        <f t="shared" si="11"/>
        <v>-5.0657032760944493E-2</v>
      </c>
    </row>
    <row r="365" spans="1:6" x14ac:dyDescent="0.2">
      <c r="A365" s="1">
        <v>37054</v>
      </c>
      <c r="B365">
        <v>1.328166</v>
      </c>
      <c r="C365">
        <v>1255.849976</v>
      </c>
      <c r="D365" s="2">
        <f t="shared" si="10"/>
        <v>1.3473390873317188E-2</v>
      </c>
      <c r="E365" s="2">
        <f t="shared" si="10"/>
        <v>1.1638812351356458E-3</v>
      </c>
      <c r="F365" s="2">
        <f t="shared" si="11"/>
        <v>1.2166819728625003E-2</v>
      </c>
    </row>
    <row r="366" spans="1:6" x14ac:dyDescent="0.2">
      <c r="A366" s="1">
        <v>37055</v>
      </c>
      <c r="B366">
        <v>1.3386290000000001</v>
      </c>
      <c r="C366">
        <v>1241.599976</v>
      </c>
      <c r="D366" s="2">
        <f t="shared" si="10"/>
        <v>7.8777803376988351E-3</v>
      </c>
      <c r="E366" s="2">
        <f t="shared" si="10"/>
        <v>-1.1346896741112014E-2</v>
      </c>
      <c r="F366" s="2">
        <f t="shared" si="11"/>
        <v>2.0615787804595487E-2</v>
      </c>
    </row>
    <row r="367" spans="1:6" x14ac:dyDescent="0.2">
      <c r="A367" s="1">
        <v>37056</v>
      </c>
      <c r="B367">
        <v>1.300046</v>
      </c>
      <c r="C367">
        <v>1219.869995</v>
      </c>
      <c r="D367" s="2">
        <f t="shared" si="10"/>
        <v>-2.8822773150738577E-2</v>
      </c>
      <c r="E367" s="2">
        <f t="shared" si="10"/>
        <v>-1.7501595860211223E-2</v>
      </c>
      <c r="F367" s="2">
        <f t="shared" si="11"/>
        <v>-9.1755106580572454E-3</v>
      </c>
    </row>
    <row r="368" spans="1:6" x14ac:dyDescent="0.2">
      <c r="A368" s="1">
        <v>37057</v>
      </c>
      <c r="B368">
        <v>1.336667</v>
      </c>
      <c r="C368">
        <v>1214.3599850000001</v>
      </c>
      <c r="D368" s="2">
        <f t="shared" si="10"/>
        <v>2.8169003250654218E-2</v>
      </c>
      <c r="E368" s="2">
        <f t="shared" si="10"/>
        <v>-4.516882965057244E-3</v>
      </c>
      <c r="F368" s="2">
        <f t="shared" si="11"/>
        <v>3.3239648577630093E-2</v>
      </c>
    </row>
    <row r="369" spans="1:6" x14ac:dyDescent="0.2">
      <c r="A369" s="1">
        <v>37060</v>
      </c>
      <c r="B369">
        <v>1.329474</v>
      </c>
      <c r="C369">
        <v>1208.4300539999999</v>
      </c>
      <c r="D369" s="2">
        <f t="shared" si="10"/>
        <v>-5.3812954161358102E-3</v>
      </c>
      <c r="E369" s="2">
        <f t="shared" si="10"/>
        <v>-4.8831739132116775E-3</v>
      </c>
      <c r="F369" s="2">
        <f t="shared" si="11"/>
        <v>1.0054752187874712E-4</v>
      </c>
    </row>
    <row r="370" spans="1:6" x14ac:dyDescent="0.2">
      <c r="A370" s="1">
        <v>37061</v>
      </c>
      <c r="B370">
        <v>1.3203180000000001</v>
      </c>
      <c r="C370">
        <v>1212.579956</v>
      </c>
      <c r="D370" s="2">
        <f t="shared" si="10"/>
        <v>-6.8869342311319677E-3</v>
      </c>
      <c r="E370" s="2">
        <f t="shared" si="10"/>
        <v>3.4341267715608395E-3</v>
      </c>
      <c r="F370" s="2">
        <f t="shared" si="11"/>
        <v>-1.0742079250643681E-2</v>
      </c>
    </row>
    <row r="371" spans="1:6" x14ac:dyDescent="0.2">
      <c r="A371" s="1">
        <v>37062</v>
      </c>
      <c r="B371">
        <v>1.417103</v>
      </c>
      <c r="C371">
        <v>1223.1400149999999</v>
      </c>
      <c r="D371" s="2">
        <f t="shared" si="10"/>
        <v>7.3304310022282423E-2</v>
      </c>
      <c r="E371" s="2">
        <f t="shared" si="10"/>
        <v>8.7087527282200192E-3</v>
      </c>
      <c r="F371" s="2">
        <f t="shared" si="11"/>
        <v>6.3527878649861938E-2</v>
      </c>
    </row>
    <row r="372" spans="1:6" x14ac:dyDescent="0.2">
      <c r="A372" s="1">
        <v>37063</v>
      </c>
      <c r="B372">
        <v>1.470726</v>
      </c>
      <c r="C372">
        <v>1237.040039</v>
      </c>
      <c r="D372" s="2">
        <f t="shared" si="10"/>
        <v>3.7839874730347743E-2</v>
      </c>
      <c r="E372" s="2">
        <f t="shared" si="10"/>
        <v>1.1364213278559144E-2</v>
      </c>
      <c r="F372" s="2">
        <f t="shared" si="11"/>
        <v>2.5082427747226084E-2</v>
      </c>
    </row>
    <row r="373" spans="1:6" x14ac:dyDescent="0.2">
      <c r="A373" s="1">
        <v>37064</v>
      </c>
      <c r="B373">
        <v>1.4556849999999999</v>
      </c>
      <c r="C373">
        <v>1225.349976</v>
      </c>
      <c r="D373" s="2">
        <f t="shared" si="10"/>
        <v>-1.0226921941952533E-2</v>
      </c>
      <c r="E373" s="2">
        <f t="shared" si="10"/>
        <v>-9.4500279954156038E-3</v>
      </c>
      <c r="F373" s="2">
        <f t="shared" si="11"/>
        <v>3.816638162879582E-4</v>
      </c>
    </row>
    <row r="374" spans="1:6" x14ac:dyDescent="0.2">
      <c r="A374" s="1">
        <v>37067</v>
      </c>
      <c r="B374">
        <v>1.568818</v>
      </c>
      <c r="C374">
        <v>1218.599976</v>
      </c>
      <c r="D374" s="2">
        <f t="shared" si="10"/>
        <v>7.771805026499562E-2</v>
      </c>
      <c r="E374" s="2">
        <f t="shared" si="10"/>
        <v>-5.5086302951867852E-3</v>
      </c>
      <c r="F374" s="2">
        <f t="shared" si="11"/>
        <v>8.3902029500324923E-2</v>
      </c>
    </row>
    <row r="375" spans="1:6" x14ac:dyDescent="0.2">
      <c r="A375" s="1">
        <v>37068</v>
      </c>
      <c r="B375">
        <v>1.553123</v>
      </c>
      <c r="C375">
        <v>1216.76001</v>
      </c>
      <c r="D375" s="2">
        <f t="shared" si="10"/>
        <v>-1.0004347221921226E-2</v>
      </c>
      <c r="E375" s="2">
        <f t="shared" si="10"/>
        <v>-1.5099015560788129E-3</v>
      </c>
      <c r="F375" s="2">
        <f t="shared" si="11"/>
        <v>-8.3093342386863136E-3</v>
      </c>
    </row>
    <row r="376" spans="1:6" x14ac:dyDescent="0.2">
      <c r="A376" s="1">
        <v>37069</v>
      </c>
      <c r="B376">
        <v>1.5263119999999999</v>
      </c>
      <c r="C376">
        <v>1211.0699460000001</v>
      </c>
      <c r="D376" s="2">
        <f t="shared" si="10"/>
        <v>-1.7262637923718946E-2</v>
      </c>
      <c r="E376" s="2">
        <f t="shared" si="10"/>
        <v>-4.6764061550641309E-3</v>
      </c>
      <c r="F376" s="2">
        <f t="shared" si="11"/>
        <v>-1.2012912128152167E-2</v>
      </c>
    </row>
    <row r="377" spans="1:6" x14ac:dyDescent="0.2">
      <c r="A377" s="1">
        <v>37070</v>
      </c>
      <c r="B377">
        <v>1.539391</v>
      </c>
      <c r="C377">
        <v>1226.1999510000001</v>
      </c>
      <c r="D377" s="2">
        <f t="shared" si="10"/>
        <v>8.5690212748114822E-3</v>
      </c>
      <c r="E377" s="2">
        <f t="shared" si="10"/>
        <v>1.2493089313274051E-2</v>
      </c>
      <c r="F377" s="2">
        <f t="shared" si="11"/>
        <v>-5.4557000730533576E-3</v>
      </c>
    </row>
    <row r="378" spans="1:6" x14ac:dyDescent="0.2">
      <c r="A378" s="1">
        <v>37071</v>
      </c>
      <c r="B378">
        <v>1.5204260000000001</v>
      </c>
      <c r="C378">
        <v>1224.380005</v>
      </c>
      <c r="D378" s="2">
        <f t="shared" si="10"/>
        <v>-1.2319806988607768E-2</v>
      </c>
      <c r="E378" s="2">
        <f t="shared" si="10"/>
        <v>-1.4842163372424345E-3</v>
      </c>
      <c r="F378" s="2">
        <f t="shared" si="11"/>
        <v>-1.0653628189449036E-2</v>
      </c>
    </row>
    <row r="379" spans="1:6" x14ac:dyDescent="0.2">
      <c r="A379" s="1">
        <v>37074</v>
      </c>
      <c r="B379">
        <v>1.5629329999999999</v>
      </c>
      <c r="C379">
        <v>1236.719971</v>
      </c>
      <c r="D379" s="2">
        <f t="shared" si="10"/>
        <v>2.7957296178833989E-2</v>
      </c>
      <c r="E379" s="2">
        <f t="shared" si="10"/>
        <v>1.00785425681629E-2</v>
      </c>
      <c r="F379" s="2">
        <f t="shared" si="11"/>
        <v>1.6643141003388789E-2</v>
      </c>
    </row>
    <row r="380" spans="1:6" x14ac:dyDescent="0.2">
      <c r="A380" s="1">
        <v>37075</v>
      </c>
      <c r="B380">
        <v>1.5590090000000001</v>
      </c>
      <c r="C380">
        <v>1234.4499510000001</v>
      </c>
      <c r="D380" s="2">
        <f t="shared" si="10"/>
        <v>-2.5106642447243845E-3</v>
      </c>
      <c r="E380" s="2">
        <f t="shared" si="10"/>
        <v>-1.835516570630306E-3</v>
      </c>
      <c r="F380" s="2">
        <f t="shared" si="11"/>
        <v>-4.5011638606730353E-4</v>
      </c>
    </row>
    <row r="381" spans="1:6" x14ac:dyDescent="0.2">
      <c r="A381" s="1">
        <v>37077</v>
      </c>
      <c r="B381">
        <v>1.516502</v>
      </c>
      <c r="C381">
        <v>1219.23999</v>
      </c>
      <c r="D381" s="2">
        <f t="shared" si="10"/>
        <v>-2.7265397441579919E-2</v>
      </c>
      <c r="E381" s="2">
        <f t="shared" si="10"/>
        <v>-1.2321245577982951E-2</v>
      </c>
      <c r="F381" s="2">
        <f t="shared" si="11"/>
        <v>-1.3433587586012923E-2</v>
      </c>
    </row>
    <row r="382" spans="1:6" x14ac:dyDescent="0.2">
      <c r="A382" s="1">
        <v>37078</v>
      </c>
      <c r="B382">
        <v>1.440645</v>
      </c>
      <c r="C382">
        <v>1190.589966</v>
      </c>
      <c r="D382" s="2">
        <f t="shared" si="10"/>
        <v>-5.0021035250860248E-2</v>
      </c>
      <c r="E382" s="2">
        <f t="shared" si="10"/>
        <v>-2.3498264685363569E-2</v>
      </c>
      <c r="F382" s="2">
        <f t="shared" si="11"/>
        <v>-2.3641922278343577E-2</v>
      </c>
    </row>
    <row r="383" spans="1:6" x14ac:dyDescent="0.2">
      <c r="A383" s="1">
        <v>37081</v>
      </c>
      <c r="B383">
        <v>1.484459</v>
      </c>
      <c r="C383">
        <v>1198.780029</v>
      </c>
      <c r="D383" s="2">
        <f t="shared" si="10"/>
        <v>3.041276650389237E-2</v>
      </c>
      <c r="E383" s="2">
        <f t="shared" si="10"/>
        <v>6.8789954844958008E-3</v>
      </c>
      <c r="F383" s="2">
        <f t="shared" si="11"/>
        <v>2.2690417579293933E-2</v>
      </c>
    </row>
    <row r="384" spans="1:6" x14ac:dyDescent="0.2">
      <c r="A384" s="1">
        <v>37082</v>
      </c>
      <c r="B384">
        <v>1.3824430000000001</v>
      </c>
      <c r="C384">
        <v>1181.5200199999999</v>
      </c>
      <c r="D384" s="2">
        <f t="shared" si="10"/>
        <v>-6.8722679440792828E-2</v>
      </c>
      <c r="E384" s="2">
        <f t="shared" si="10"/>
        <v>-1.4397978430119545E-2</v>
      </c>
      <c r="F384" s="2">
        <f t="shared" si="11"/>
        <v>-5.2559532728918723E-2</v>
      </c>
    </row>
    <row r="385" spans="1:6" x14ac:dyDescent="0.2">
      <c r="A385" s="1">
        <v>37083</v>
      </c>
      <c r="B385">
        <v>1.4739960000000001</v>
      </c>
      <c r="C385">
        <v>1180.1800539999999</v>
      </c>
      <c r="D385" s="2">
        <f t="shared" si="10"/>
        <v>6.6225515265367171E-2</v>
      </c>
      <c r="E385" s="2">
        <f t="shared" si="10"/>
        <v>-1.1341035084619251E-3</v>
      </c>
      <c r="F385" s="2">
        <f t="shared" si="11"/>
        <v>6.7498657983470906E-2</v>
      </c>
    </row>
    <row r="386" spans="1:6" x14ac:dyDescent="0.2">
      <c r="A386" s="1">
        <v>37084</v>
      </c>
      <c r="B386">
        <v>1.5930139999999999</v>
      </c>
      <c r="C386">
        <v>1208.1400149999999</v>
      </c>
      <c r="D386" s="2">
        <f t="shared" si="10"/>
        <v>8.0745130923014607E-2</v>
      </c>
      <c r="E386" s="2">
        <f t="shared" si="10"/>
        <v>2.3691267197098406E-2</v>
      </c>
      <c r="F386" s="2">
        <f t="shared" si="11"/>
        <v>5.4149353650848442E-2</v>
      </c>
    </row>
    <row r="387" spans="1:6" x14ac:dyDescent="0.2">
      <c r="A387" s="1">
        <v>37085</v>
      </c>
      <c r="B387">
        <v>1.6250579999999999</v>
      </c>
      <c r="C387">
        <v>1215.6800539999999</v>
      </c>
      <c r="D387" s="2">
        <f t="shared" si="10"/>
        <v>2.0115328553295803E-2</v>
      </c>
      <c r="E387" s="2">
        <f t="shared" si="10"/>
        <v>6.2410307633093166E-3</v>
      </c>
      <c r="F387" s="2">
        <f t="shared" si="11"/>
        <v>1.3109157766870296E-2</v>
      </c>
    </row>
    <row r="388" spans="1:6" x14ac:dyDescent="0.2">
      <c r="A388" s="1">
        <v>37088</v>
      </c>
      <c r="B388">
        <v>1.566856</v>
      </c>
      <c r="C388">
        <v>1202.4499510000001</v>
      </c>
      <c r="D388" s="2">
        <f t="shared" ref="D388:E451" si="12">(B388-B387)/B387</f>
        <v>-3.5815337052585119E-2</v>
      </c>
      <c r="E388" s="2">
        <f t="shared" si="12"/>
        <v>-1.0882882347594948E-2</v>
      </c>
      <c r="F388" s="2">
        <f t="shared" ref="F388:F451" si="13">D388-$H$4*E388</f>
        <v>-2.3598231374452668E-2</v>
      </c>
    </row>
    <row r="389" spans="1:6" x14ac:dyDescent="0.2">
      <c r="A389" s="1">
        <v>37089</v>
      </c>
      <c r="B389">
        <v>1.6414059999999999</v>
      </c>
      <c r="C389">
        <v>1214.4399410000001</v>
      </c>
      <c r="D389" s="2">
        <f t="shared" si="12"/>
        <v>4.7579356367145352E-2</v>
      </c>
      <c r="E389" s="2">
        <f t="shared" si="12"/>
        <v>9.9713006682970329E-3</v>
      </c>
      <c r="F389" s="2">
        <f t="shared" si="13"/>
        <v>3.6385590770668129E-2</v>
      </c>
    </row>
    <row r="390" spans="1:6" x14ac:dyDescent="0.2">
      <c r="A390" s="1">
        <v>37090</v>
      </c>
      <c r="B390">
        <v>1.3595550000000001</v>
      </c>
      <c r="C390">
        <v>1207.709961</v>
      </c>
      <c r="D390" s="2">
        <f t="shared" si="12"/>
        <v>-0.17171315323570149</v>
      </c>
      <c r="E390" s="2">
        <f t="shared" si="12"/>
        <v>-5.5416326265244828E-3</v>
      </c>
      <c r="F390" s="2">
        <f t="shared" si="13"/>
        <v>-0.16549212563793478</v>
      </c>
    </row>
    <row r="391" spans="1:6" x14ac:dyDescent="0.2">
      <c r="A391" s="1">
        <v>37091</v>
      </c>
      <c r="B391">
        <v>1.3052779999999999</v>
      </c>
      <c r="C391">
        <v>1215.0200199999999</v>
      </c>
      <c r="D391" s="2">
        <f t="shared" si="12"/>
        <v>-3.992262174020185E-2</v>
      </c>
      <c r="E391" s="2">
        <f t="shared" si="12"/>
        <v>6.0528266190229014E-3</v>
      </c>
      <c r="F391" s="2">
        <f t="shared" si="13"/>
        <v>-4.6717514866319122E-2</v>
      </c>
    </row>
    <row r="392" spans="1:6" x14ac:dyDescent="0.2">
      <c r="A392" s="1">
        <v>37092</v>
      </c>
      <c r="B392">
        <v>1.306586</v>
      </c>
      <c r="C392">
        <v>1210.849976</v>
      </c>
      <c r="D392" s="2">
        <f t="shared" si="12"/>
        <v>1.0020853795130898E-3</v>
      </c>
      <c r="E392" s="2">
        <f t="shared" si="12"/>
        <v>-3.4320784278105655E-3</v>
      </c>
      <c r="F392" s="2">
        <f t="shared" si="13"/>
        <v>4.8549309317271732E-3</v>
      </c>
    </row>
    <row r="393" spans="1:6" x14ac:dyDescent="0.2">
      <c r="A393" s="1">
        <v>37095</v>
      </c>
      <c r="B393">
        <v>1.2778119999999999</v>
      </c>
      <c r="C393">
        <v>1191.030029</v>
      </c>
      <c r="D393" s="2">
        <f t="shared" si="12"/>
        <v>-2.2022277905932006E-2</v>
      </c>
      <c r="E393" s="2">
        <f t="shared" si="12"/>
        <v>-1.636862319267202E-2</v>
      </c>
      <c r="F393" s="2">
        <f t="shared" si="13"/>
        <v>-3.6468886512096427E-3</v>
      </c>
    </row>
    <row r="394" spans="1:6" x14ac:dyDescent="0.2">
      <c r="A394" s="1">
        <v>37096</v>
      </c>
      <c r="B394">
        <v>1.2483839999999999</v>
      </c>
      <c r="C394">
        <v>1171.650024</v>
      </c>
      <c r="D394" s="2">
        <f t="shared" si="12"/>
        <v>-2.3029991892391063E-2</v>
      </c>
      <c r="E394" s="2">
        <f t="shared" si="12"/>
        <v>-1.6271634239374819E-2</v>
      </c>
      <c r="F394" s="2">
        <f t="shared" si="13"/>
        <v>-4.7634822758194535E-3</v>
      </c>
    </row>
    <row r="395" spans="1:6" x14ac:dyDescent="0.2">
      <c r="A395" s="1">
        <v>37097</v>
      </c>
      <c r="B395">
        <v>1.20784</v>
      </c>
      <c r="C395">
        <v>1190.48999</v>
      </c>
      <c r="D395" s="2">
        <f t="shared" si="12"/>
        <v>-3.2477186506715813E-2</v>
      </c>
      <c r="E395" s="2">
        <f t="shared" si="12"/>
        <v>1.6079857990085274E-2</v>
      </c>
      <c r="F395" s="2">
        <f t="shared" si="13"/>
        <v>-5.0528408423825708E-2</v>
      </c>
    </row>
    <row r="396" spans="1:6" x14ac:dyDescent="0.2">
      <c r="A396" s="1">
        <v>37098</v>
      </c>
      <c r="B396">
        <v>1.215687</v>
      </c>
      <c r="C396">
        <v>1202.9300539999999</v>
      </c>
      <c r="D396" s="2">
        <f t="shared" si="12"/>
        <v>6.4967214200555845E-3</v>
      </c>
      <c r="E396" s="2">
        <f t="shared" si="12"/>
        <v>1.0449532633197438E-2</v>
      </c>
      <c r="F396" s="2">
        <f t="shared" si="13"/>
        <v>-5.2339065872461354E-3</v>
      </c>
    </row>
    <row r="397" spans="1:6" x14ac:dyDescent="0.2">
      <c r="A397" s="1">
        <v>37099</v>
      </c>
      <c r="B397">
        <v>1.2398830000000001</v>
      </c>
      <c r="C397">
        <v>1205.8199460000001</v>
      </c>
      <c r="D397" s="2">
        <f t="shared" si="12"/>
        <v>1.9903149412636729E-2</v>
      </c>
      <c r="E397" s="2">
        <f t="shared" si="12"/>
        <v>2.4023774203584289E-3</v>
      </c>
      <c r="F397" s="2">
        <f t="shared" si="13"/>
        <v>1.7206244504006124E-2</v>
      </c>
    </row>
    <row r="398" spans="1:6" x14ac:dyDescent="0.2">
      <c r="A398" s="1">
        <v>37102</v>
      </c>
      <c r="B398">
        <v>1.237921</v>
      </c>
      <c r="C398">
        <v>1204.5200199999999</v>
      </c>
      <c r="D398" s="2">
        <f t="shared" si="12"/>
        <v>-1.5824073723085317E-3</v>
      </c>
      <c r="E398" s="2">
        <f t="shared" si="12"/>
        <v>-1.0780432056314163E-3</v>
      </c>
      <c r="F398" s="2">
        <f t="shared" si="13"/>
        <v>-3.7219785720683579E-4</v>
      </c>
    </row>
    <row r="399" spans="1:6" x14ac:dyDescent="0.2">
      <c r="A399" s="1">
        <v>37103</v>
      </c>
      <c r="B399">
        <v>1.228766</v>
      </c>
      <c r="C399">
        <v>1211.2299800000001</v>
      </c>
      <c r="D399" s="2">
        <f t="shared" si="12"/>
        <v>-7.3954638462389961E-3</v>
      </c>
      <c r="E399" s="2">
        <f t="shared" si="12"/>
        <v>5.5706504571008605E-3</v>
      </c>
      <c r="F399" s="2">
        <f t="shared" si="13"/>
        <v>-1.3649066812495295E-2</v>
      </c>
    </row>
    <row r="400" spans="1:6" x14ac:dyDescent="0.2">
      <c r="A400" s="1">
        <v>37104</v>
      </c>
      <c r="B400">
        <v>1.2464219999999999</v>
      </c>
      <c r="C400">
        <v>1215.9300539999999</v>
      </c>
      <c r="D400" s="2">
        <f t="shared" si="12"/>
        <v>1.4368887159963649E-2</v>
      </c>
      <c r="E400" s="2">
        <f t="shared" si="12"/>
        <v>3.8804141885588552E-3</v>
      </c>
      <c r="F400" s="2">
        <f t="shared" si="13"/>
        <v>1.0012740626134321E-2</v>
      </c>
    </row>
    <row r="401" spans="1:6" x14ac:dyDescent="0.2">
      <c r="A401" s="1">
        <v>37105</v>
      </c>
      <c r="B401">
        <v>1.296122</v>
      </c>
      <c r="C401">
        <v>1220.75</v>
      </c>
      <c r="D401" s="2">
        <f t="shared" si="12"/>
        <v>3.9874135726102461E-2</v>
      </c>
      <c r="E401" s="2">
        <f t="shared" si="12"/>
        <v>3.9639993963008604E-3</v>
      </c>
      <c r="F401" s="2">
        <f t="shared" si="13"/>
        <v>3.5424156576657435E-2</v>
      </c>
    </row>
    <row r="402" spans="1:6" x14ac:dyDescent="0.2">
      <c r="A402" s="1">
        <v>37106</v>
      </c>
      <c r="B402">
        <v>1.275196</v>
      </c>
      <c r="C402">
        <v>1214.349976</v>
      </c>
      <c r="D402" s="2">
        <f t="shared" si="12"/>
        <v>-1.6145085107729055E-2</v>
      </c>
      <c r="E402" s="2">
        <f t="shared" si="12"/>
        <v>-5.2426983411837233E-3</v>
      </c>
      <c r="F402" s="2">
        <f t="shared" si="13"/>
        <v>-1.0259640643012768E-2</v>
      </c>
    </row>
    <row r="403" spans="1:6" x14ac:dyDescent="0.2">
      <c r="A403" s="1">
        <v>37109</v>
      </c>
      <c r="B403">
        <v>1.2509999999999999</v>
      </c>
      <c r="C403">
        <v>1200.4799800000001</v>
      </c>
      <c r="D403" s="2">
        <f t="shared" si="12"/>
        <v>-1.8974338062541056E-2</v>
      </c>
      <c r="E403" s="2">
        <f t="shared" si="12"/>
        <v>-1.1421745192178355E-2</v>
      </c>
      <c r="F403" s="2">
        <f t="shared" si="13"/>
        <v>-6.152305848586094E-3</v>
      </c>
    </row>
    <row r="404" spans="1:6" x14ac:dyDescent="0.2">
      <c r="A404" s="1">
        <v>37110</v>
      </c>
      <c r="B404">
        <v>1.258847</v>
      </c>
      <c r="C404">
        <v>1204.400024</v>
      </c>
      <c r="D404" s="2">
        <f t="shared" si="12"/>
        <v>6.2725819344525658E-3</v>
      </c>
      <c r="E404" s="2">
        <f t="shared" si="12"/>
        <v>3.2653972288650425E-3</v>
      </c>
      <c r="F404" s="2">
        <f t="shared" si="13"/>
        <v>2.6068524197949568E-3</v>
      </c>
    </row>
    <row r="405" spans="1:6" x14ac:dyDescent="0.2">
      <c r="A405" s="1">
        <v>37111</v>
      </c>
      <c r="B405">
        <v>1.235959</v>
      </c>
      <c r="C405">
        <v>1183.530029</v>
      </c>
      <c r="D405" s="2">
        <f t="shared" si="12"/>
        <v>-1.8181717079200268E-2</v>
      </c>
      <c r="E405" s="2">
        <f t="shared" si="12"/>
        <v>-1.7328125692564762E-2</v>
      </c>
      <c r="F405" s="2">
        <f t="shared" si="13"/>
        <v>1.2708080909179346E-3</v>
      </c>
    </row>
    <row r="406" spans="1:6" x14ac:dyDescent="0.2">
      <c r="A406" s="1">
        <v>37112</v>
      </c>
      <c r="B406">
        <v>1.245768</v>
      </c>
      <c r="C406">
        <v>1183.4300539999999</v>
      </c>
      <c r="D406" s="2">
        <f t="shared" si="12"/>
        <v>7.936347403109615E-3</v>
      </c>
      <c r="E406" s="2">
        <f t="shared" si="12"/>
        <v>-8.4471874435292294E-5</v>
      </c>
      <c r="F406" s="2">
        <f t="shared" si="13"/>
        <v>8.0311753892849842E-3</v>
      </c>
    </row>
    <row r="407" spans="1:6" x14ac:dyDescent="0.2">
      <c r="A407" s="1">
        <v>37113</v>
      </c>
      <c r="B407">
        <v>1.2438070000000001</v>
      </c>
      <c r="C407">
        <v>1190.160034</v>
      </c>
      <c r="D407" s="2">
        <f t="shared" si="12"/>
        <v>-1.5741293724031117E-3</v>
      </c>
      <c r="E407" s="2">
        <f t="shared" si="12"/>
        <v>5.6868422237991174E-3</v>
      </c>
      <c r="F407" s="2">
        <f t="shared" si="13"/>
        <v>-7.9581690232933492E-3</v>
      </c>
    </row>
    <row r="408" spans="1:6" x14ac:dyDescent="0.2">
      <c r="A408" s="1">
        <v>37116</v>
      </c>
      <c r="B408">
        <v>1.2483839999999999</v>
      </c>
      <c r="C408">
        <v>1191.290039</v>
      </c>
      <c r="D408" s="2">
        <f t="shared" si="12"/>
        <v>3.6798313564723713E-3</v>
      </c>
      <c r="E408" s="2">
        <f t="shared" si="12"/>
        <v>9.4945634848967115E-4</v>
      </c>
      <c r="F408" s="2">
        <f t="shared" si="13"/>
        <v>2.6139732339837542E-3</v>
      </c>
    </row>
    <row r="409" spans="1:6" x14ac:dyDescent="0.2">
      <c r="A409" s="1">
        <v>37117</v>
      </c>
      <c r="B409">
        <v>1.224842</v>
      </c>
      <c r="C409">
        <v>1186.7299800000001</v>
      </c>
      <c r="D409" s="2">
        <f t="shared" si="12"/>
        <v>-1.8857979596021698E-2</v>
      </c>
      <c r="E409" s="2">
        <f t="shared" si="12"/>
        <v>-3.827832728147163E-3</v>
      </c>
      <c r="F409" s="2">
        <f t="shared" si="13"/>
        <v>-1.4560860922463425E-2</v>
      </c>
    </row>
    <row r="410" spans="1:6" x14ac:dyDescent="0.2">
      <c r="A410" s="1">
        <v>37118</v>
      </c>
      <c r="B410">
        <v>1.205878</v>
      </c>
      <c r="C410">
        <v>1178.0200199999999</v>
      </c>
      <c r="D410" s="2">
        <f t="shared" si="12"/>
        <v>-1.5482813293469674E-2</v>
      </c>
      <c r="E410" s="2">
        <f t="shared" si="12"/>
        <v>-7.33946234340531E-3</v>
      </c>
      <c r="F410" s="2">
        <f t="shared" si="13"/>
        <v>-7.2435450365751931E-3</v>
      </c>
    </row>
    <row r="411" spans="1:6" x14ac:dyDescent="0.2">
      <c r="A411" s="1">
        <v>37119</v>
      </c>
      <c r="B411">
        <v>1.219611</v>
      </c>
      <c r="C411">
        <v>1181.660034</v>
      </c>
      <c r="D411" s="2">
        <f t="shared" si="12"/>
        <v>1.1388382572698063E-2</v>
      </c>
      <c r="E411" s="2">
        <f t="shared" si="12"/>
        <v>3.0899423933390068E-3</v>
      </c>
      <c r="F411" s="2">
        <f t="shared" si="13"/>
        <v>7.9196183654743468E-3</v>
      </c>
    </row>
    <row r="412" spans="1:6" x14ac:dyDescent="0.2">
      <c r="A412" s="1">
        <v>37120</v>
      </c>
      <c r="B412">
        <v>1.1816819999999999</v>
      </c>
      <c r="C412">
        <v>1161.969971</v>
      </c>
      <c r="D412" s="2">
        <f t="shared" si="12"/>
        <v>-3.1099260337927506E-2</v>
      </c>
      <c r="E412" s="2">
        <f t="shared" si="12"/>
        <v>-1.6663052344546004E-2</v>
      </c>
      <c r="F412" s="2">
        <f t="shared" si="13"/>
        <v>-1.2393345405514407E-2</v>
      </c>
    </row>
    <row r="413" spans="1:6" x14ac:dyDescent="0.2">
      <c r="A413" s="1">
        <v>37123</v>
      </c>
      <c r="B413">
        <v>1.1849510000000001</v>
      </c>
      <c r="C413">
        <v>1171.410034</v>
      </c>
      <c r="D413" s="2">
        <f t="shared" si="12"/>
        <v>2.7663956969812427E-3</v>
      </c>
      <c r="E413" s="2">
        <f t="shared" si="12"/>
        <v>8.1241884348145603E-3</v>
      </c>
      <c r="F413" s="2">
        <f t="shared" si="13"/>
        <v>-6.3538047689482204E-3</v>
      </c>
    </row>
    <row r="414" spans="1:6" x14ac:dyDescent="0.2">
      <c r="A414" s="1">
        <v>37124</v>
      </c>
      <c r="B414">
        <v>1.171872</v>
      </c>
      <c r="C414">
        <v>1157.26001</v>
      </c>
      <c r="D414" s="2">
        <f t="shared" si="12"/>
        <v>-1.1037587208247482E-2</v>
      </c>
      <c r="E414" s="2">
        <f t="shared" si="12"/>
        <v>-1.2079479933838462E-2</v>
      </c>
      <c r="F414" s="2">
        <f t="shared" si="13"/>
        <v>2.5228169360827554E-3</v>
      </c>
    </row>
    <row r="415" spans="1:6" x14ac:dyDescent="0.2">
      <c r="A415" s="1">
        <v>37125</v>
      </c>
      <c r="B415">
        <v>1.1908369999999999</v>
      </c>
      <c r="C415">
        <v>1165.3100589999999</v>
      </c>
      <c r="D415" s="2">
        <f t="shared" si="12"/>
        <v>1.6183508096447308E-2</v>
      </c>
      <c r="E415" s="2">
        <f t="shared" si="12"/>
        <v>6.9561282083876247E-3</v>
      </c>
      <c r="F415" s="2">
        <f t="shared" si="13"/>
        <v>8.3745701039043049E-3</v>
      </c>
    </row>
    <row r="416" spans="1:6" x14ac:dyDescent="0.2">
      <c r="A416" s="1">
        <v>37126</v>
      </c>
      <c r="B416">
        <v>1.164679</v>
      </c>
      <c r="C416">
        <v>1162.089966</v>
      </c>
      <c r="D416" s="2">
        <f t="shared" si="12"/>
        <v>-2.196606252576961E-2</v>
      </c>
      <c r="E416" s="2">
        <f t="shared" si="12"/>
        <v>-2.7632928894162291E-3</v>
      </c>
      <c r="F416" s="2">
        <f t="shared" si="13"/>
        <v>-1.8863994510020944E-2</v>
      </c>
    </row>
    <row r="417" spans="1:6" x14ac:dyDescent="0.2">
      <c r="A417" s="1">
        <v>37127</v>
      </c>
      <c r="B417">
        <v>1.2143790000000001</v>
      </c>
      <c r="C417">
        <v>1184.9300539999999</v>
      </c>
      <c r="D417" s="2">
        <f t="shared" si="12"/>
        <v>4.2672702092164519E-2</v>
      </c>
      <c r="E417" s="2">
        <f t="shared" si="12"/>
        <v>1.9654319947892851E-2</v>
      </c>
      <c r="F417" s="2">
        <f t="shared" si="13"/>
        <v>2.0608795108156875E-2</v>
      </c>
    </row>
    <row r="418" spans="1:6" x14ac:dyDescent="0.2">
      <c r="A418" s="1">
        <v>37130</v>
      </c>
      <c r="B418">
        <v>1.2372669999999999</v>
      </c>
      <c r="C418">
        <v>1179.209961</v>
      </c>
      <c r="D418" s="2">
        <f t="shared" si="12"/>
        <v>1.8847493245518734E-2</v>
      </c>
      <c r="E418" s="2">
        <f t="shared" si="12"/>
        <v>-4.8273676413982712E-3</v>
      </c>
      <c r="F418" s="2">
        <f t="shared" si="13"/>
        <v>2.4266688155329841E-2</v>
      </c>
    </row>
    <row r="419" spans="1:6" x14ac:dyDescent="0.2">
      <c r="A419" s="1">
        <v>37131</v>
      </c>
      <c r="B419">
        <v>1.2032620000000001</v>
      </c>
      <c r="C419">
        <v>1161.51001</v>
      </c>
      <c r="D419" s="2">
        <f t="shared" si="12"/>
        <v>-2.7483962637005466E-2</v>
      </c>
      <c r="E419" s="2">
        <f t="shared" si="12"/>
        <v>-1.5010008043851705E-2</v>
      </c>
      <c r="F419" s="2">
        <f t="shared" si="13"/>
        <v>-1.0633752495582769E-2</v>
      </c>
    </row>
    <row r="420" spans="1:6" x14ac:dyDescent="0.2">
      <c r="A420" s="1">
        <v>37132</v>
      </c>
      <c r="B420">
        <v>1.1659870000000001</v>
      </c>
      <c r="C420">
        <v>1148.5600589999999</v>
      </c>
      <c r="D420" s="2">
        <f t="shared" si="12"/>
        <v>-3.097829067983527E-2</v>
      </c>
      <c r="E420" s="2">
        <f t="shared" si="12"/>
        <v>-1.1149237534336925E-2</v>
      </c>
      <c r="F420" s="2">
        <f t="shared" si="13"/>
        <v>-1.8462175110718876E-2</v>
      </c>
    </row>
    <row r="421" spans="1:6" x14ac:dyDescent="0.2">
      <c r="A421" s="1">
        <v>37133</v>
      </c>
      <c r="B421">
        <v>1.1659870000000001</v>
      </c>
      <c r="C421">
        <v>1129.030029</v>
      </c>
      <c r="D421" s="2">
        <f t="shared" si="12"/>
        <v>0</v>
      </c>
      <c r="E421" s="2">
        <f t="shared" si="12"/>
        <v>-1.7003925782517481E-2</v>
      </c>
      <c r="F421" s="2">
        <f t="shared" si="13"/>
        <v>1.9088578888666032E-2</v>
      </c>
    </row>
    <row r="422" spans="1:6" x14ac:dyDescent="0.2">
      <c r="A422" s="1">
        <v>37134</v>
      </c>
      <c r="B422">
        <v>1.213071</v>
      </c>
      <c r="C422">
        <v>1133.579956</v>
      </c>
      <c r="D422" s="2">
        <f t="shared" si="12"/>
        <v>4.0381239241946865E-2</v>
      </c>
      <c r="E422" s="2">
        <f t="shared" si="12"/>
        <v>4.0299432992317915E-3</v>
      </c>
      <c r="F422" s="2">
        <f t="shared" si="13"/>
        <v>3.5857231576415405E-2</v>
      </c>
    </row>
    <row r="423" spans="1:6" x14ac:dyDescent="0.2">
      <c r="A423" s="1">
        <v>37138</v>
      </c>
      <c r="B423">
        <v>1.1934530000000001</v>
      </c>
      <c r="C423">
        <v>1132.9399410000001</v>
      </c>
      <c r="D423" s="2">
        <f t="shared" si="12"/>
        <v>-1.6172177885713131E-2</v>
      </c>
      <c r="E423" s="2">
        <f t="shared" si="12"/>
        <v>-5.6459625685190617E-4</v>
      </c>
      <c r="F423" s="2">
        <f t="shared" si="13"/>
        <v>-1.5538363063947451E-2</v>
      </c>
    </row>
    <row r="424" spans="1:6" x14ac:dyDescent="0.2">
      <c r="A424" s="1">
        <v>37139</v>
      </c>
      <c r="B424">
        <v>1.213071</v>
      </c>
      <c r="C424">
        <v>1131.73999</v>
      </c>
      <c r="D424" s="2">
        <f t="shared" si="12"/>
        <v>1.6438016411203384E-2</v>
      </c>
      <c r="E424" s="2">
        <f t="shared" si="12"/>
        <v>-1.0591479358922659E-3</v>
      </c>
      <c r="F424" s="2">
        <f t="shared" si="13"/>
        <v>1.7627014127826798E-2</v>
      </c>
    </row>
    <row r="425" spans="1:6" x14ac:dyDescent="0.2">
      <c r="A425" s="1">
        <v>37140</v>
      </c>
      <c r="B425">
        <v>1.1587940000000001</v>
      </c>
      <c r="C425">
        <v>1106.400024</v>
      </c>
      <c r="D425" s="2">
        <f t="shared" si="12"/>
        <v>-4.4743465139303391E-2</v>
      </c>
      <c r="E425" s="2">
        <f t="shared" si="12"/>
        <v>-2.2390271814995248E-2</v>
      </c>
      <c r="F425" s="2">
        <f t="shared" si="13"/>
        <v>-1.9608183125861506E-2</v>
      </c>
    </row>
    <row r="426" spans="1:6" x14ac:dyDescent="0.2">
      <c r="A426" s="1">
        <v>37141</v>
      </c>
      <c r="B426">
        <v>1.13002</v>
      </c>
      <c r="C426">
        <v>1085.780029</v>
      </c>
      <c r="D426" s="2">
        <f t="shared" si="12"/>
        <v>-2.4830988078985629E-2</v>
      </c>
      <c r="E426" s="2">
        <f t="shared" si="12"/>
        <v>-1.8637016045473274E-2</v>
      </c>
      <c r="F426" s="2">
        <f t="shared" si="13"/>
        <v>-3.9091047690079754E-3</v>
      </c>
    </row>
    <row r="427" spans="1:6" x14ac:dyDescent="0.2">
      <c r="A427" s="1">
        <v>37144</v>
      </c>
      <c r="B427">
        <v>1.1359049999999999</v>
      </c>
      <c r="C427">
        <v>1092.540039</v>
      </c>
      <c r="D427" s="2">
        <f t="shared" si="12"/>
        <v>5.2078724270366167E-3</v>
      </c>
      <c r="E427" s="2">
        <f t="shared" si="12"/>
        <v>6.2259480000068828E-3</v>
      </c>
      <c r="F427" s="2">
        <f t="shared" si="13"/>
        <v>-1.7813664743148222E-3</v>
      </c>
    </row>
    <row r="428" spans="1:6" x14ac:dyDescent="0.2">
      <c r="A428" s="1">
        <v>37151</v>
      </c>
      <c r="B428">
        <v>1.1110549999999999</v>
      </c>
      <c r="C428">
        <v>1038.7700199999999</v>
      </c>
      <c r="D428" s="2">
        <f t="shared" si="12"/>
        <v>-2.1876829488381547E-2</v>
      </c>
      <c r="E428" s="2">
        <f t="shared" si="12"/>
        <v>-4.9215604994408857E-2</v>
      </c>
      <c r="F428" s="2">
        <f t="shared" si="13"/>
        <v>3.3372527072272062E-2</v>
      </c>
    </row>
    <row r="429" spans="1:6" x14ac:dyDescent="0.2">
      <c r="A429" s="1">
        <v>37152</v>
      </c>
      <c r="B429">
        <v>1.0646249999999999</v>
      </c>
      <c r="C429">
        <v>1032.73999</v>
      </c>
      <c r="D429" s="2">
        <f t="shared" si="12"/>
        <v>-4.1789110350072656E-2</v>
      </c>
      <c r="E429" s="2">
        <f t="shared" si="12"/>
        <v>-5.8049711523248402E-3</v>
      </c>
      <c r="F429" s="2">
        <f t="shared" si="13"/>
        <v>-3.5272459359893038E-2</v>
      </c>
    </row>
    <row r="430" spans="1:6" x14ac:dyDescent="0.2">
      <c r="A430" s="1">
        <v>37153</v>
      </c>
      <c r="B430">
        <v>1.1130169999999999</v>
      </c>
      <c r="C430">
        <v>1016.099976</v>
      </c>
      <c r="D430" s="2">
        <f t="shared" si="12"/>
        <v>4.5454502759187498E-2</v>
      </c>
      <c r="E430" s="2">
        <f t="shared" si="12"/>
        <v>-1.6112491199261166E-2</v>
      </c>
      <c r="F430" s="2">
        <f t="shared" si="13"/>
        <v>6.354235866280801E-2</v>
      </c>
    </row>
    <row r="431" spans="1:6" x14ac:dyDescent="0.2">
      <c r="A431" s="1">
        <v>37154</v>
      </c>
      <c r="B431">
        <v>1.025388</v>
      </c>
      <c r="C431">
        <v>984.53997800000002</v>
      </c>
      <c r="D431" s="2">
        <f t="shared" si="12"/>
        <v>-7.8731052625431563E-2</v>
      </c>
      <c r="E431" s="2">
        <f t="shared" si="12"/>
        <v>-3.1059933811079975E-2</v>
      </c>
      <c r="F431" s="2">
        <f t="shared" si="13"/>
        <v>-4.3863222430646609E-2</v>
      </c>
    </row>
    <row r="432" spans="1:6" x14ac:dyDescent="0.2">
      <c r="A432" s="1">
        <v>37155</v>
      </c>
      <c r="B432">
        <v>1.0286580000000001</v>
      </c>
      <c r="C432">
        <v>965.79998799999998</v>
      </c>
      <c r="D432" s="2">
        <f t="shared" si="12"/>
        <v>3.1890367353627175E-3</v>
      </c>
      <c r="E432" s="2">
        <f t="shared" si="12"/>
        <v>-1.9034260079584125E-2</v>
      </c>
      <c r="F432" s="2">
        <f t="shared" si="13"/>
        <v>2.4556865539349361E-2</v>
      </c>
    </row>
    <row r="433" spans="1:6" x14ac:dyDescent="0.2">
      <c r="A433" s="1">
        <v>37158</v>
      </c>
      <c r="B433">
        <v>1.075742</v>
      </c>
      <c r="C433">
        <v>1003.450012</v>
      </c>
      <c r="D433" s="2">
        <f t="shared" si="12"/>
        <v>4.577225861267778E-2</v>
      </c>
      <c r="E433" s="2">
        <f t="shared" si="12"/>
        <v>3.8983251675087024E-2</v>
      </c>
      <c r="F433" s="2">
        <f t="shared" si="13"/>
        <v>2.009724921681541E-3</v>
      </c>
    </row>
    <row r="434" spans="1:6" x14ac:dyDescent="0.2">
      <c r="A434" s="1">
        <v>37159</v>
      </c>
      <c r="B434">
        <v>1.0162329999999999</v>
      </c>
      <c r="C434">
        <v>1012.27002</v>
      </c>
      <c r="D434" s="2">
        <f t="shared" si="12"/>
        <v>-5.5319026309282371E-2</v>
      </c>
      <c r="E434" s="2">
        <f t="shared" si="12"/>
        <v>8.7896834864954181E-3</v>
      </c>
      <c r="F434" s="2">
        <f t="shared" si="13"/>
        <v>-6.5186310416748772E-2</v>
      </c>
    </row>
    <row r="435" spans="1:6" x14ac:dyDescent="0.2">
      <c r="A435" s="1">
        <v>37160</v>
      </c>
      <c r="B435">
        <v>0.99072899999999997</v>
      </c>
      <c r="C435">
        <v>1007.039978</v>
      </c>
      <c r="D435" s="2">
        <f t="shared" si="12"/>
        <v>-2.5096606782106044E-2</v>
      </c>
      <c r="E435" s="2">
        <f t="shared" si="12"/>
        <v>-5.1666471363046255E-3</v>
      </c>
      <c r="F435" s="2">
        <f t="shared" si="13"/>
        <v>-1.9296537273883942E-2</v>
      </c>
    </row>
    <row r="436" spans="1:6" x14ac:dyDescent="0.2">
      <c r="A436" s="1">
        <v>37161</v>
      </c>
      <c r="B436">
        <v>1.0142709999999999</v>
      </c>
      <c r="C436">
        <v>1018.6099850000001</v>
      </c>
      <c r="D436" s="2">
        <f t="shared" si="12"/>
        <v>2.3762300285951006E-2</v>
      </c>
      <c r="E436" s="2">
        <f t="shared" si="12"/>
        <v>1.1489123821060491E-2</v>
      </c>
      <c r="F436" s="2">
        <f t="shared" si="13"/>
        <v>1.0864628934935757E-2</v>
      </c>
    </row>
    <row r="437" spans="1:6" x14ac:dyDescent="0.2">
      <c r="A437" s="1">
        <v>37162</v>
      </c>
      <c r="B437">
        <v>1.0142709999999999</v>
      </c>
      <c r="C437">
        <v>1040.9399410000001</v>
      </c>
      <c r="D437" s="2">
        <f t="shared" si="12"/>
        <v>0</v>
      </c>
      <c r="E437" s="2">
        <f t="shared" si="12"/>
        <v>2.1921988129735483E-2</v>
      </c>
      <c r="F437" s="2">
        <f t="shared" si="13"/>
        <v>-2.4609587524846387E-2</v>
      </c>
    </row>
    <row r="438" spans="1:6" x14ac:dyDescent="0.2">
      <c r="A438" s="1">
        <v>37165</v>
      </c>
      <c r="B438">
        <v>1.0162329999999999</v>
      </c>
      <c r="C438">
        <v>1038.5500489999999</v>
      </c>
      <c r="D438" s="2">
        <f t="shared" si="12"/>
        <v>1.9343942595223757E-3</v>
      </c>
      <c r="E438" s="2">
        <f t="shared" si="12"/>
        <v>-2.2958980685324143E-3</v>
      </c>
      <c r="F438" s="2">
        <f t="shared" si="13"/>
        <v>4.5117656243501324E-3</v>
      </c>
    </row>
    <row r="439" spans="1:6" x14ac:dyDescent="0.2">
      <c r="A439" s="1">
        <v>37166</v>
      </c>
      <c r="B439">
        <v>0.98419000000000001</v>
      </c>
      <c r="C439">
        <v>1051.329956</v>
      </c>
      <c r="D439" s="2">
        <f t="shared" si="12"/>
        <v>-3.1531154764704486E-2</v>
      </c>
      <c r="E439" s="2">
        <f t="shared" si="12"/>
        <v>1.2305528281767087E-2</v>
      </c>
      <c r="F439" s="2">
        <f t="shared" si="13"/>
        <v>-4.5345320409600938E-2</v>
      </c>
    </row>
    <row r="440" spans="1:6" x14ac:dyDescent="0.2">
      <c r="A440" s="1">
        <v>37167</v>
      </c>
      <c r="B440">
        <v>0.97961200000000004</v>
      </c>
      <c r="C440">
        <v>1072.280029</v>
      </c>
      <c r="D440" s="2">
        <f t="shared" si="12"/>
        <v>-4.6515408610125798E-3</v>
      </c>
      <c r="E440" s="2">
        <f t="shared" si="12"/>
        <v>1.9927210178342883E-2</v>
      </c>
      <c r="F440" s="2">
        <f t="shared" si="13"/>
        <v>-2.7021793965234853E-2</v>
      </c>
    </row>
    <row r="441" spans="1:6" x14ac:dyDescent="0.2">
      <c r="A441" s="1">
        <v>37168</v>
      </c>
      <c r="B441">
        <v>1.038467</v>
      </c>
      <c r="C441">
        <v>1069.630005</v>
      </c>
      <c r="D441" s="2">
        <f t="shared" si="12"/>
        <v>6.0079909188535854E-2</v>
      </c>
      <c r="E441" s="2">
        <f t="shared" si="12"/>
        <v>-2.4713917338098912E-3</v>
      </c>
      <c r="F441" s="2">
        <f t="shared" si="13"/>
        <v>6.2854289451012083E-2</v>
      </c>
    </row>
    <row r="442" spans="1:6" x14ac:dyDescent="0.2">
      <c r="A442" s="1">
        <v>37169</v>
      </c>
      <c r="B442">
        <v>1.0554699999999999</v>
      </c>
      <c r="C442">
        <v>1071.380005</v>
      </c>
      <c r="D442" s="2">
        <f t="shared" si="12"/>
        <v>1.6373173148496657E-2</v>
      </c>
      <c r="E442" s="2">
        <f t="shared" si="12"/>
        <v>1.6360797582524809E-3</v>
      </c>
      <c r="F442" s="2">
        <f t="shared" si="13"/>
        <v>1.4536512724721956E-2</v>
      </c>
    </row>
    <row r="443" spans="1:6" x14ac:dyDescent="0.2">
      <c r="A443" s="1">
        <v>37172</v>
      </c>
      <c r="B443">
        <v>1.0593939999999999</v>
      </c>
      <c r="C443">
        <v>1062.4399410000001</v>
      </c>
      <c r="D443" s="2">
        <f t="shared" si="12"/>
        <v>3.7177750196595249E-3</v>
      </c>
      <c r="E443" s="2">
        <f t="shared" si="12"/>
        <v>-8.3444379755807496E-3</v>
      </c>
      <c r="F443" s="2">
        <f t="shared" si="13"/>
        <v>1.3085227254849853E-2</v>
      </c>
    </row>
    <row r="444" spans="1:6" x14ac:dyDescent="0.2">
      <c r="A444" s="1">
        <v>37173</v>
      </c>
      <c r="B444">
        <v>1.0463150000000001</v>
      </c>
      <c r="C444">
        <v>1056.75</v>
      </c>
      <c r="D444" s="2">
        <f t="shared" si="12"/>
        <v>-1.2345737279991997E-2</v>
      </c>
      <c r="E444" s="2">
        <f t="shared" si="12"/>
        <v>-5.3555413161938811E-3</v>
      </c>
      <c r="F444" s="2">
        <f t="shared" si="13"/>
        <v>-6.3336154786380865E-3</v>
      </c>
    </row>
    <row r="445" spans="1:6" x14ac:dyDescent="0.2">
      <c r="A445" s="1">
        <v>37174</v>
      </c>
      <c r="B445">
        <v>1.0999380000000001</v>
      </c>
      <c r="C445">
        <v>1080.98999</v>
      </c>
      <c r="D445" s="2">
        <f t="shared" si="12"/>
        <v>5.1249384745511599E-2</v>
      </c>
      <c r="E445" s="2">
        <f t="shared" si="12"/>
        <v>2.2938244617932372E-2</v>
      </c>
      <c r="F445" s="2">
        <f t="shared" si="13"/>
        <v>2.5498949372104857E-2</v>
      </c>
    </row>
    <row r="446" spans="1:6" x14ac:dyDescent="0.2">
      <c r="A446" s="1">
        <v>37175</v>
      </c>
      <c r="B446">
        <v>1.160101</v>
      </c>
      <c r="C446">
        <v>1097.4300539999999</v>
      </c>
      <c r="D446" s="2">
        <f t="shared" si="12"/>
        <v>5.4696719269631523E-2</v>
      </c>
      <c r="E446" s="2">
        <f t="shared" si="12"/>
        <v>1.5208340643376256E-2</v>
      </c>
      <c r="F446" s="2">
        <f t="shared" si="13"/>
        <v>3.7623861280844599E-2</v>
      </c>
    </row>
    <row r="447" spans="1:6" x14ac:dyDescent="0.2">
      <c r="A447" s="1">
        <v>37176</v>
      </c>
      <c r="B447">
        <v>1.1777580000000001</v>
      </c>
      <c r="C447">
        <v>1091.650024</v>
      </c>
      <c r="D447" s="2">
        <f t="shared" si="12"/>
        <v>1.5220226514760382E-2</v>
      </c>
      <c r="E447" s="2">
        <f t="shared" si="12"/>
        <v>-5.2668778105104614E-3</v>
      </c>
      <c r="F447" s="2">
        <f t="shared" si="13"/>
        <v>2.1132814811650063E-2</v>
      </c>
    </row>
    <row r="448" spans="1:6" x14ac:dyDescent="0.2">
      <c r="A448" s="1">
        <v>37179</v>
      </c>
      <c r="B448">
        <v>1.17645</v>
      </c>
      <c r="C448">
        <v>1089.9799800000001</v>
      </c>
      <c r="D448" s="2">
        <f t="shared" si="12"/>
        <v>-1.1105846871768961E-3</v>
      </c>
      <c r="E448" s="2">
        <f t="shared" si="12"/>
        <v>-1.5298346203306285E-3</v>
      </c>
      <c r="F448" s="2">
        <f t="shared" si="13"/>
        <v>6.0680512093541335E-4</v>
      </c>
    </row>
    <row r="449" spans="1:6" x14ac:dyDescent="0.2">
      <c r="A449" s="1">
        <v>37180</v>
      </c>
      <c r="B449">
        <v>1.1777580000000001</v>
      </c>
      <c r="C449">
        <v>1097.540039</v>
      </c>
      <c r="D449" s="2">
        <f t="shared" si="12"/>
        <v>1.1118194568405686E-3</v>
      </c>
      <c r="E449" s="2">
        <f t="shared" si="12"/>
        <v>6.935961337565035E-3</v>
      </c>
      <c r="F449" s="2">
        <f t="shared" si="13"/>
        <v>-6.6744792399563695E-3</v>
      </c>
    </row>
    <row r="450" spans="1:6" x14ac:dyDescent="0.2">
      <c r="A450" s="1">
        <v>37181</v>
      </c>
      <c r="B450">
        <v>1.1110549999999999</v>
      </c>
      <c r="C450">
        <v>1077.089966</v>
      </c>
      <c r="D450" s="2">
        <f t="shared" si="12"/>
        <v>-5.6635573691709309E-2</v>
      </c>
      <c r="E450" s="2">
        <f t="shared" si="12"/>
        <v>-1.8632644161786224E-2</v>
      </c>
      <c r="F450" s="2">
        <f t="shared" si="13"/>
        <v>-3.5718598251109568E-2</v>
      </c>
    </row>
    <row r="451" spans="1:6" x14ac:dyDescent="0.2">
      <c r="A451" s="1">
        <v>37182</v>
      </c>
      <c r="B451">
        <v>1.1771039999999999</v>
      </c>
      <c r="C451">
        <v>1068.6099850000001</v>
      </c>
      <c r="D451" s="2">
        <f t="shared" si="12"/>
        <v>5.9447102078655001E-2</v>
      </c>
      <c r="E451" s="2">
        <f t="shared" si="12"/>
        <v>-7.8730479975522797E-3</v>
      </c>
      <c r="F451" s="2">
        <f t="shared" si="13"/>
        <v>6.8285372706138339E-2</v>
      </c>
    </row>
    <row r="452" spans="1:6" x14ac:dyDescent="0.2">
      <c r="A452" s="1">
        <v>37183</v>
      </c>
      <c r="B452">
        <v>1.1967220000000001</v>
      </c>
      <c r="C452">
        <v>1073.4799800000001</v>
      </c>
      <c r="D452" s="2">
        <f t="shared" ref="D452:E515" si="14">(B452-B451)/B451</f>
        <v>1.6666326849624279E-2</v>
      </c>
      <c r="E452" s="2">
        <f t="shared" si="14"/>
        <v>4.5573175137419448E-3</v>
      </c>
      <c r="F452" s="2">
        <f t="shared" ref="F452:F515" si="15">D452-$H$4*E452</f>
        <v>1.1550289765340857E-2</v>
      </c>
    </row>
    <row r="453" spans="1:6" x14ac:dyDescent="0.2">
      <c r="A453" s="1">
        <v>37186</v>
      </c>
      <c r="B453">
        <v>1.2438070000000001</v>
      </c>
      <c r="C453">
        <v>1089.900024</v>
      </c>
      <c r="D453" s="2">
        <f t="shared" si="14"/>
        <v>3.9344977363163745E-2</v>
      </c>
      <c r="E453" s="2">
        <f t="shared" si="14"/>
        <v>1.5296087776131569E-2</v>
      </c>
      <c r="F453" s="2">
        <f t="shared" si="15"/>
        <v>2.2173614588642213E-2</v>
      </c>
    </row>
    <row r="454" spans="1:6" x14ac:dyDescent="0.2">
      <c r="A454" s="1">
        <v>37187</v>
      </c>
      <c r="B454">
        <v>1.186259</v>
      </c>
      <c r="C454">
        <v>1084.780029</v>
      </c>
      <c r="D454" s="2">
        <f t="shared" si="14"/>
        <v>-4.6267628337837097E-2</v>
      </c>
      <c r="E454" s="2">
        <f t="shared" si="14"/>
        <v>-4.6976739950966521E-3</v>
      </c>
      <c r="F454" s="2">
        <f t="shared" si="15"/>
        <v>-4.0994027300314741E-2</v>
      </c>
    </row>
    <row r="455" spans="1:6" x14ac:dyDescent="0.2">
      <c r="A455" s="1">
        <v>37188</v>
      </c>
      <c r="B455">
        <v>1.2392289999999999</v>
      </c>
      <c r="C455">
        <v>1085.1999510000001</v>
      </c>
      <c r="D455" s="2">
        <f t="shared" si="14"/>
        <v>4.4652980504257471E-2</v>
      </c>
      <c r="E455" s="2">
        <f t="shared" si="14"/>
        <v>3.8710336545110039E-4</v>
      </c>
      <c r="F455" s="2">
        <f t="shared" si="15"/>
        <v>4.4218418908071329E-2</v>
      </c>
    </row>
    <row r="456" spans="1:6" x14ac:dyDescent="0.2">
      <c r="A456" s="1">
        <v>37189</v>
      </c>
      <c r="B456">
        <v>1.2549239999999999</v>
      </c>
      <c r="C456">
        <v>1100.089966</v>
      </c>
      <c r="D456" s="2">
        <f t="shared" si="14"/>
        <v>1.2665132917321992E-2</v>
      </c>
      <c r="E456" s="2">
        <f t="shared" si="14"/>
        <v>1.3720987534397657E-2</v>
      </c>
      <c r="F456" s="2">
        <f t="shared" si="15"/>
        <v>-2.7380249375563732E-3</v>
      </c>
    </row>
    <row r="457" spans="1:6" x14ac:dyDescent="0.2">
      <c r="A457" s="1">
        <v>37190</v>
      </c>
      <c r="B457">
        <v>1.2209179999999999</v>
      </c>
      <c r="C457">
        <v>1104.6099850000001</v>
      </c>
      <c r="D457" s="2">
        <f t="shared" si="14"/>
        <v>-2.709805534040307E-2</v>
      </c>
      <c r="E457" s="2">
        <f t="shared" si="14"/>
        <v>4.1087721365509191E-3</v>
      </c>
      <c r="F457" s="2">
        <f t="shared" si="15"/>
        <v>-3.1710556128000202E-2</v>
      </c>
    </row>
    <row r="458" spans="1:6" x14ac:dyDescent="0.2">
      <c r="A458" s="1">
        <v>37193</v>
      </c>
      <c r="B458">
        <v>1.152908</v>
      </c>
      <c r="C458">
        <v>1078.3000489999999</v>
      </c>
      <c r="D458" s="2">
        <f t="shared" si="14"/>
        <v>-5.5703986672323534E-2</v>
      </c>
      <c r="E458" s="2">
        <f t="shared" si="14"/>
        <v>-2.3818303616004437E-2</v>
      </c>
      <c r="F458" s="2">
        <f t="shared" si="15"/>
        <v>-2.8965598526936868E-2</v>
      </c>
    </row>
    <row r="459" spans="1:6" x14ac:dyDescent="0.2">
      <c r="A459" s="1">
        <v>37194</v>
      </c>
      <c r="B459">
        <v>1.150946</v>
      </c>
      <c r="C459">
        <v>1059.790039</v>
      </c>
      <c r="D459" s="2">
        <f t="shared" si="14"/>
        <v>-1.7017836635707438E-3</v>
      </c>
      <c r="E459" s="2">
        <f t="shared" si="14"/>
        <v>-1.7165917795483626E-2</v>
      </c>
      <c r="F459" s="2">
        <f t="shared" si="15"/>
        <v>1.756864719024661E-2</v>
      </c>
    </row>
    <row r="460" spans="1:6" x14ac:dyDescent="0.2">
      <c r="A460" s="1">
        <v>37195</v>
      </c>
      <c r="B460">
        <v>1.1483300000000001</v>
      </c>
      <c r="C460">
        <v>1059.780029</v>
      </c>
      <c r="D460" s="2">
        <f t="shared" si="14"/>
        <v>-2.2729128907871886E-3</v>
      </c>
      <c r="E460" s="2">
        <f t="shared" si="14"/>
        <v>-9.4452671110316577E-6</v>
      </c>
      <c r="F460" s="2">
        <f t="shared" si="15"/>
        <v>-2.2623096495898633E-3</v>
      </c>
    </row>
    <row r="461" spans="1:6" x14ac:dyDescent="0.2">
      <c r="A461" s="1">
        <v>37196</v>
      </c>
      <c r="B461">
        <v>1.215687</v>
      </c>
      <c r="C461">
        <v>1084.099976</v>
      </c>
      <c r="D461" s="2">
        <f t="shared" si="14"/>
        <v>5.8656483763378023E-2</v>
      </c>
      <c r="E461" s="2">
        <f t="shared" si="14"/>
        <v>2.2948108413543198E-2</v>
      </c>
      <c r="F461" s="2">
        <f t="shared" si="15"/>
        <v>3.2894975309374061E-2</v>
      </c>
    </row>
    <row r="462" spans="1:6" x14ac:dyDescent="0.2">
      <c r="A462" s="1">
        <v>37197</v>
      </c>
      <c r="B462">
        <v>1.2143790000000001</v>
      </c>
      <c r="C462">
        <v>1087.1999510000001</v>
      </c>
      <c r="D462" s="2">
        <f t="shared" si="14"/>
        <v>-1.0759348417807091E-3</v>
      </c>
      <c r="E462" s="2">
        <f t="shared" si="14"/>
        <v>2.8594918076080521E-3</v>
      </c>
      <c r="F462" s="2">
        <f t="shared" si="15"/>
        <v>-4.2859956035808146E-3</v>
      </c>
    </row>
    <row r="463" spans="1:6" x14ac:dyDescent="0.2">
      <c r="A463" s="1">
        <v>37200</v>
      </c>
      <c r="B463">
        <v>1.2470760000000001</v>
      </c>
      <c r="C463">
        <v>1102.839966</v>
      </c>
      <c r="D463" s="2">
        <f t="shared" si="14"/>
        <v>2.6924872712719813E-2</v>
      </c>
      <c r="E463" s="2">
        <f t="shared" si="14"/>
        <v>1.4385592075877446E-2</v>
      </c>
      <c r="F463" s="2">
        <f t="shared" si="15"/>
        <v>1.0775630901579649E-2</v>
      </c>
    </row>
    <row r="464" spans="1:6" x14ac:dyDescent="0.2">
      <c r="A464" s="1">
        <v>37201</v>
      </c>
      <c r="B464">
        <v>1.279774</v>
      </c>
      <c r="C464">
        <v>1118.8599850000001</v>
      </c>
      <c r="D464" s="2">
        <f t="shared" si="14"/>
        <v>2.6219733199901122E-2</v>
      </c>
      <c r="E464" s="2">
        <f t="shared" si="14"/>
        <v>1.4526150206638456E-2</v>
      </c>
      <c r="F464" s="2">
        <f t="shared" si="15"/>
        <v>9.9127010642328685E-3</v>
      </c>
    </row>
    <row r="465" spans="1:6" x14ac:dyDescent="0.2">
      <c r="A465" s="1">
        <v>37202</v>
      </c>
      <c r="B465">
        <v>1.2810820000000001</v>
      </c>
      <c r="C465">
        <v>1115.8000489999999</v>
      </c>
      <c r="D465" s="2">
        <f t="shared" si="14"/>
        <v>1.0220554566666355E-3</v>
      </c>
      <c r="E465" s="2">
        <f t="shared" si="14"/>
        <v>-2.7348694573254462E-3</v>
      </c>
      <c r="F465" s="2">
        <f t="shared" si="15"/>
        <v>4.0922153746800489E-3</v>
      </c>
    </row>
    <row r="466" spans="1:6" x14ac:dyDescent="0.2">
      <c r="A466" s="1">
        <v>37203</v>
      </c>
      <c r="B466">
        <v>1.2235339999999999</v>
      </c>
      <c r="C466">
        <v>1118.540039</v>
      </c>
      <c r="D466" s="2">
        <f t="shared" si="14"/>
        <v>-4.4921402377053263E-2</v>
      </c>
      <c r="E466" s="2">
        <f t="shared" si="14"/>
        <v>2.4556281409520127E-3</v>
      </c>
      <c r="F466" s="2">
        <f t="shared" si="15"/>
        <v>-4.7678086456325389E-2</v>
      </c>
    </row>
    <row r="467" spans="1:6" x14ac:dyDescent="0.2">
      <c r="A467" s="1">
        <v>37204</v>
      </c>
      <c r="B467">
        <v>1.2235339999999999</v>
      </c>
      <c r="C467">
        <v>1120.3100589999999</v>
      </c>
      <c r="D467" s="2">
        <f t="shared" si="14"/>
        <v>0</v>
      </c>
      <c r="E467" s="2">
        <f t="shared" si="14"/>
        <v>1.5824377655558662E-3</v>
      </c>
      <c r="F467" s="2">
        <f t="shared" si="15"/>
        <v>-1.7764420117190958E-3</v>
      </c>
    </row>
    <row r="468" spans="1:6" x14ac:dyDescent="0.2">
      <c r="A468" s="1">
        <v>37207</v>
      </c>
      <c r="B468">
        <v>1.2261500000000001</v>
      </c>
      <c r="C468">
        <v>1118.329956</v>
      </c>
      <c r="D468" s="2">
        <f t="shared" si="14"/>
        <v>2.1380689053186702E-3</v>
      </c>
      <c r="E468" s="2">
        <f t="shared" si="14"/>
        <v>-1.7674598064104966E-3</v>
      </c>
      <c r="F468" s="2">
        <f t="shared" si="15"/>
        <v>4.1222163533098308E-3</v>
      </c>
    </row>
    <row r="469" spans="1:6" x14ac:dyDescent="0.2">
      <c r="A469" s="1">
        <v>37208</v>
      </c>
      <c r="B469">
        <v>1.2666949999999999</v>
      </c>
      <c r="C469">
        <v>1139.089966</v>
      </c>
      <c r="D469" s="2">
        <f t="shared" si="14"/>
        <v>3.3066916772009812E-2</v>
      </c>
      <c r="E469" s="2">
        <f t="shared" si="14"/>
        <v>1.8563403303845653E-2</v>
      </c>
      <c r="F469" s="2">
        <f t="shared" si="15"/>
        <v>1.2227671003723534E-2</v>
      </c>
    </row>
    <row r="470" spans="1:6" x14ac:dyDescent="0.2">
      <c r="A470" s="1">
        <v>37209</v>
      </c>
      <c r="B470">
        <v>1.282389</v>
      </c>
      <c r="C470">
        <v>1141.209961</v>
      </c>
      <c r="D470" s="2">
        <f t="shared" si="14"/>
        <v>1.2389722861462386E-2</v>
      </c>
      <c r="E470" s="2">
        <f t="shared" si="14"/>
        <v>1.861130431553654E-3</v>
      </c>
      <c r="F470" s="2">
        <f t="shared" si="15"/>
        <v>1.0300420925003969E-2</v>
      </c>
    </row>
    <row r="471" spans="1:6" x14ac:dyDescent="0.2">
      <c r="A471" s="1">
        <v>37210</v>
      </c>
      <c r="B471">
        <v>1.2719259999999999</v>
      </c>
      <c r="C471">
        <v>1142.23999</v>
      </c>
      <c r="D471" s="2">
        <f t="shared" si="14"/>
        <v>-8.1589907586544427E-3</v>
      </c>
      <c r="E471" s="2">
        <f t="shared" si="14"/>
        <v>9.0257624381181968E-4</v>
      </c>
      <c r="F471" s="2">
        <f t="shared" si="15"/>
        <v>-9.1722213533652012E-3</v>
      </c>
    </row>
    <row r="472" spans="1:6" x14ac:dyDescent="0.2">
      <c r="A472" s="1">
        <v>37211</v>
      </c>
      <c r="B472">
        <v>1.240537</v>
      </c>
      <c r="C472">
        <v>1138.650024</v>
      </c>
      <c r="D472" s="2">
        <f t="shared" si="14"/>
        <v>-2.4678322481024754E-2</v>
      </c>
      <c r="E472" s="2">
        <f t="shared" si="14"/>
        <v>-3.1429174529251105E-3</v>
      </c>
      <c r="F472" s="2">
        <f t="shared" si="15"/>
        <v>-2.1150088559749428E-2</v>
      </c>
    </row>
    <row r="473" spans="1:6" x14ac:dyDescent="0.2">
      <c r="A473" s="1">
        <v>37214</v>
      </c>
      <c r="B473">
        <v>1.307893</v>
      </c>
      <c r="C473">
        <v>1151.0600589999999</v>
      </c>
      <c r="D473" s="2">
        <f t="shared" si="14"/>
        <v>5.429584123649675E-2</v>
      </c>
      <c r="E473" s="2">
        <f t="shared" si="14"/>
        <v>1.0898901979033268E-2</v>
      </c>
      <c r="F473" s="2">
        <f t="shared" si="15"/>
        <v>4.2060751946674337E-2</v>
      </c>
    </row>
    <row r="474" spans="1:6" x14ac:dyDescent="0.2">
      <c r="A474" s="1">
        <v>37215</v>
      </c>
      <c r="B474">
        <v>1.277158</v>
      </c>
      <c r="C474">
        <v>1142.660034</v>
      </c>
      <c r="D474" s="2">
        <f t="shared" si="14"/>
        <v>-2.3499628792263555E-2</v>
      </c>
      <c r="E474" s="2">
        <f t="shared" si="14"/>
        <v>-7.2976426680094846E-3</v>
      </c>
      <c r="F474" s="2">
        <f t="shared" si="15"/>
        <v>-1.5307307233625802E-2</v>
      </c>
    </row>
    <row r="475" spans="1:6" x14ac:dyDescent="0.2">
      <c r="A475" s="1">
        <v>37216</v>
      </c>
      <c r="B475">
        <v>1.286967</v>
      </c>
      <c r="C475">
        <v>1137.030029</v>
      </c>
      <c r="D475" s="2">
        <f t="shared" si="14"/>
        <v>7.6803339915656145E-3</v>
      </c>
      <c r="E475" s="2">
        <f t="shared" si="14"/>
        <v>-4.9271041538851814E-3</v>
      </c>
      <c r="F475" s="2">
        <f t="shared" si="15"/>
        <v>1.3211492944918021E-2</v>
      </c>
    </row>
    <row r="476" spans="1:6" x14ac:dyDescent="0.2">
      <c r="A476" s="1">
        <v>37218</v>
      </c>
      <c r="B476">
        <v>1.2974300000000001</v>
      </c>
      <c r="C476">
        <v>1150.339966</v>
      </c>
      <c r="D476" s="2">
        <f t="shared" si="14"/>
        <v>8.1299675904666635E-3</v>
      </c>
      <c r="E476" s="2">
        <f t="shared" si="14"/>
        <v>1.1705879933273065E-2</v>
      </c>
      <c r="F476" s="2">
        <f t="shared" si="15"/>
        <v>-5.011033812707736E-3</v>
      </c>
    </row>
    <row r="477" spans="1:6" x14ac:dyDescent="0.2">
      <c r="A477" s="1">
        <v>37221</v>
      </c>
      <c r="B477">
        <v>1.3974839999999999</v>
      </c>
      <c r="C477">
        <v>1157.420044</v>
      </c>
      <c r="D477" s="2">
        <f t="shared" si="14"/>
        <v>7.7117069899724736E-2</v>
      </c>
      <c r="E477" s="2">
        <f t="shared" si="14"/>
        <v>6.1547700760315564E-3</v>
      </c>
      <c r="F477" s="2">
        <f t="shared" si="15"/>
        <v>7.0207735217805461E-2</v>
      </c>
    </row>
    <row r="478" spans="1:6" x14ac:dyDescent="0.2">
      <c r="A478" s="1">
        <v>37222</v>
      </c>
      <c r="B478">
        <v>1.3732880000000001</v>
      </c>
      <c r="C478">
        <v>1149.5</v>
      </c>
      <c r="D478" s="2">
        <f t="shared" si="14"/>
        <v>-1.7313972825449081E-2</v>
      </c>
      <c r="E478" s="2">
        <f t="shared" si="14"/>
        <v>-6.8428433057272694E-3</v>
      </c>
      <c r="F478" s="2">
        <f t="shared" si="15"/>
        <v>-9.6322082767910395E-3</v>
      </c>
    </row>
    <row r="479" spans="1:6" x14ac:dyDescent="0.2">
      <c r="A479" s="1">
        <v>37223</v>
      </c>
      <c r="B479">
        <v>1.3425530000000001</v>
      </c>
      <c r="C479">
        <v>1128.5200199999999</v>
      </c>
      <c r="D479" s="2">
        <f t="shared" si="14"/>
        <v>-2.2380593145793128E-2</v>
      </c>
      <c r="E479" s="2">
        <f t="shared" si="14"/>
        <v>-1.825139625924321E-2</v>
      </c>
      <c r="F479" s="2">
        <f t="shared" si="15"/>
        <v>-1.8916059684280506E-3</v>
      </c>
    </row>
    <row r="480" spans="1:6" x14ac:dyDescent="0.2">
      <c r="A480" s="1">
        <v>37224</v>
      </c>
      <c r="B480">
        <v>1.335359</v>
      </c>
      <c r="C480">
        <v>1140.1999510000001</v>
      </c>
      <c r="D480" s="2">
        <f t="shared" si="14"/>
        <v>-5.3584476739466855E-3</v>
      </c>
      <c r="E480" s="2">
        <f t="shared" si="14"/>
        <v>1.0349777401379308E-2</v>
      </c>
      <c r="F480" s="2">
        <f t="shared" si="15"/>
        <v>-1.6977090623416916E-2</v>
      </c>
    </row>
    <row r="481" spans="1:6" x14ac:dyDescent="0.2">
      <c r="A481" s="1">
        <v>37225</v>
      </c>
      <c r="B481">
        <v>1.392906</v>
      </c>
      <c r="C481">
        <v>1139.4499510000001</v>
      </c>
      <c r="D481" s="2">
        <f t="shared" si="14"/>
        <v>4.3094778258131343E-2</v>
      </c>
      <c r="E481" s="2">
        <f t="shared" si="14"/>
        <v>-6.5777936522644169E-4</v>
      </c>
      <c r="F481" s="2">
        <f t="shared" si="15"/>
        <v>4.3833200282848192E-2</v>
      </c>
    </row>
    <row r="482" spans="1:6" x14ac:dyDescent="0.2">
      <c r="A482" s="1">
        <v>37228</v>
      </c>
      <c r="B482">
        <v>1.3765579999999999</v>
      </c>
      <c r="C482">
        <v>1129.900024</v>
      </c>
      <c r="D482" s="2">
        <f t="shared" si="14"/>
        <v>-1.1736613956720718E-2</v>
      </c>
      <c r="E482" s="2">
        <f t="shared" si="14"/>
        <v>-8.3811728559195185E-3</v>
      </c>
      <c r="F482" s="2">
        <f t="shared" si="15"/>
        <v>-2.3279232057734443E-3</v>
      </c>
    </row>
    <row r="483" spans="1:6" x14ac:dyDescent="0.2">
      <c r="A483" s="1">
        <v>37229</v>
      </c>
      <c r="B483">
        <v>1.4648410000000001</v>
      </c>
      <c r="C483">
        <v>1144.8000489999999</v>
      </c>
      <c r="D483" s="2">
        <f t="shared" si="14"/>
        <v>6.4133149493156197E-2</v>
      </c>
      <c r="E483" s="2">
        <f t="shared" si="14"/>
        <v>1.3187029545544919E-2</v>
      </c>
      <c r="F483" s="2">
        <f t="shared" si="15"/>
        <v>4.9329411991190002E-2</v>
      </c>
    </row>
    <row r="484" spans="1:6" x14ac:dyDescent="0.2">
      <c r="A484" s="1">
        <v>37230</v>
      </c>
      <c r="B484">
        <v>1.553777</v>
      </c>
      <c r="C484">
        <v>1170.349976</v>
      </c>
      <c r="D484" s="2">
        <f t="shared" si="14"/>
        <v>6.0713756646625747E-2</v>
      </c>
      <c r="E484" s="2">
        <f t="shared" si="14"/>
        <v>2.231824415304513E-2</v>
      </c>
      <c r="F484" s="2">
        <f t="shared" si="15"/>
        <v>3.5659332767057544E-2</v>
      </c>
    </row>
    <row r="485" spans="1:6" x14ac:dyDescent="0.2">
      <c r="A485" s="1">
        <v>37231</v>
      </c>
      <c r="B485">
        <v>1.4896910000000001</v>
      </c>
      <c r="C485">
        <v>1167.099976</v>
      </c>
      <c r="D485" s="2">
        <f t="shared" si="14"/>
        <v>-4.124530096661224E-2</v>
      </c>
      <c r="E485" s="2">
        <f t="shared" si="14"/>
        <v>-2.7769471240626574E-3</v>
      </c>
      <c r="F485" s="2">
        <f t="shared" si="15"/>
        <v>-3.8127904729690049E-2</v>
      </c>
    </row>
    <row r="486" spans="1:6" x14ac:dyDescent="0.2">
      <c r="A486" s="1">
        <v>37232</v>
      </c>
      <c r="B486">
        <v>1.4739960000000001</v>
      </c>
      <c r="C486">
        <v>1158.3100589999999</v>
      </c>
      <c r="D486" s="2">
        <f t="shared" si="14"/>
        <v>-1.053574197602054E-2</v>
      </c>
      <c r="E486" s="2">
        <f t="shared" si="14"/>
        <v>-7.5314173427761767E-3</v>
      </c>
      <c r="F486" s="2">
        <f t="shared" si="15"/>
        <v>-2.080985355119443E-3</v>
      </c>
    </row>
    <row r="487" spans="1:6" x14ac:dyDescent="0.2">
      <c r="A487" s="1">
        <v>37235</v>
      </c>
      <c r="B487">
        <v>1.4739960000000001</v>
      </c>
      <c r="C487">
        <v>1139.9300539999999</v>
      </c>
      <c r="D487" s="2">
        <f t="shared" si="14"/>
        <v>0</v>
      </c>
      <c r="E487" s="2">
        <f t="shared" si="14"/>
        <v>-1.5867949049728474E-2</v>
      </c>
      <c r="F487" s="2">
        <f t="shared" si="15"/>
        <v>1.7813333292038776E-2</v>
      </c>
    </row>
    <row r="488" spans="1:6" x14ac:dyDescent="0.2">
      <c r="A488" s="1">
        <v>37236</v>
      </c>
      <c r="B488">
        <v>1.424296</v>
      </c>
      <c r="C488">
        <v>1136.76001</v>
      </c>
      <c r="D488" s="2">
        <f t="shared" si="14"/>
        <v>-3.3717866262866436E-2</v>
      </c>
      <c r="E488" s="2">
        <f t="shared" si="14"/>
        <v>-2.780910976841358E-3</v>
      </c>
      <c r="F488" s="2">
        <f t="shared" si="15"/>
        <v>-3.0596020211387472E-2</v>
      </c>
    </row>
    <row r="489" spans="1:6" x14ac:dyDescent="0.2">
      <c r="A489" s="1">
        <v>37237</v>
      </c>
      <c r="B489">
        <v>1.4053310000000001</v>
      </c>
      <c r="C489">
        <v>1137.0699460000001</v>
      </c>
      <c r="D489" s="2">
        <f t="shared" si="14"/>
        <v>-1.3315350180018689E-2</v>
      </c>
      <c r="E489" s="2">
        <f t="shared" si="14"/>
        <v>2.726485777768581E-4</v>
      </c>
      <c r="F489" s="2">
        <f t="shared" si="15"/>
        <v>-1.3621425021343104E-2</v>
      </c>
    </row>
    <row r="490" spans="1:6" x14ac:dyDescent="0.2">
      <c r="A490" s="1">
        <v>37238</v>
      </c>
      <c r="B490">
        <v>1.3732880000000001</v>
      </c>
      <c r="C490">
        <v>1119.380005</v>
      </c>
      <c r="D490" s="2">
        <f t="shared" si="14"/>
        <v>-2.280103406243799E-2</v>
      </c>
      <c r="E490" s="2">
        <f t="shared" si="14"/>
        <v>-1.5557478290785893E-2</v>
      </c>
      <c r="F490" s="2">
        <f t="shared" si="15"/>
        <v>-5.3362347295860223E-3</v>
      </c>
    </row>
    <row r="491" spans="1:6" x14ac:dyDescent="0.2">
      <c r="A491" s="1">
        <v>37239</v>
      </c>
      <c r="B491">
        <v>1.3333969999999999</v>
      </c>
      <c r="C491">
        <v>1123.089966</v>
      </c>
      <c r="D491" s="2">
        <f t="shared" si="14"/>
        <v>-2.9047803519727921E-2</v>
      </c>
      <c r="E491" s="2">
        <f t="shared" si="14"/>
        <v>3.3142998654867176E-3</v>
      </c>
      <c r="F491" s="2">
        <f t="shared" si="15"/>
        <v>-3.27684310531699E-2</v>
      </c>
    </row>
    <row r="492" spans="1:6" x14ac:dyDescent="0.2">
      <c r="A492" s="1">
        <v>37242</v>
      </c>
      <c r="B492">
        <v>1.348438</v>
      </c>
      <c r="C492">
        <v>1134.3599850000001</v>
      </c>
      <c r="D492" s="2">
        <f t="shared" si="14"/>
        <v>1.1280211369907148E-2</v>
      </c>
      <c r="E492" s="2">
        <f t="shared" si="14"/>
        <v>1.00348318845189E-2</v>
      </c>
      <c r="F492" s="2">
        <f t="shared" si="15"/>
        <v>1.5125735442529306E-5</v>
      </c>
    </row>
    <row r="493" spans="1:6" x14ac:dyDescent="0.2">
      <c r="A493" s="1">
        <v>37243</v>
      </c>
      <c r="B493">
        <v>1.373942</v>
      </c>
      <c r="C493">
        <v>1142.920044</v>
      </c>
      <c r="D493" s="2">
        <f t="shared" si="14"/>
        <v>1.8913735744617084E-2</v>
      </c>
      <c r="E493" s="2">
        <f t="shared" si="14"/>
        <v>7.5461574043445383E-3</v>
      </c>
      <c r="F493" s="2">
        <f t="shared" si="15"/>
        <v>1.0442431955040342E-2</v>
      </c>
    </row>
    <row r="494" spans="1:6" x14ac:dyDescent="0.2">
      <c r="A494" s="1">
        <v>37244</v>
      </c>
      <c r="B494">
        <v>1.4138329999999999</v>
      </c>
      <c r="C494">
        <v>1149.5600589999999</v>
      </c>
      <c r="D494" s="2">
        <f t="shared" si="14"/>
        <v>2.903397668897224E-2</v>
      </c>
      <c r="E494" s="2">
        <f t="shared" si="14"/>
        <v>5.8096933681915097E-3</v>
      </c>
      <c r="F494" s="2">
        <f t="shared" si="15"/>
        <v>2.2512024547090767E-2</v>
      </c>
    </row>
    <row r="495" spans="1:6" x14ac:dyDescent="0.2">
      <c r="A495" s="1">
        <v>37245</v>
      </c>
      <c r="B495">
        <v>1.3517079999999999</v>
      </c>
      <c r="C495">
        <v>1139.9300539999999</v>
      </c>
      <c r="D495" s="2">
        <f t="shared" si="14"/>
        <v>-4.3940833181853864E-2</v>
      </c>
      <c r="E495" s="2">
        <f t="shared" si="14"/>
        <v>-8.3771221212896926E-3</v>
      </c>
      <c r="F495" s="2">
        <f t="shared" si="15"/>
        <v>-3.4536689778885368E-2</v>
      </c>
    </row>
    <row r="496" spans="1:6" x14ac:dyDescent="0.2">
      <c r="A496" s="1">
        <v>37246</v>
      </c>
      <c r="B496">
        <v>1.3732880000000001</v>
      </c>
      <c r="C496">
        <v>1144.8900149999999</v>
      </c>
      <c r="D496" s="2">
        <f t="shared" si="14"/>
        <v>1.5964986520757556E-2</v>
      </c>
      <c r="E496" s="2">
        <f t="shared" si="14"/>
        <v>4.3511099497689195E-3</v>
      </c>
      <c r="F496" s="2">
        <f t="shared" si="15"/>
        <v>1.1080437705870472E-2</v>
      </c>
    </row>
    <row r="497" spans="1:6" x14ac:dyDescent="0.2">
      <c r="A497" s="1">
        <v>37249</v>
      </c>
      <c r="B497">
        <v>1.39683</v>
      </c>
      <c r="C497">
        <v>1144.650024</v>
      </c>
      <c r="D497" s="2">
        <f t="shared" si="14"/>
        <v>1.7142798888506963E-2</v>
      </c>
      <c r="E497" s="2">
        <f t="shared" si="14"/>
        <v>-2.0961926198641723E-4</v>
      </c>
      <c r="F497" s="2">
        <f t="shared" si="15"/>
        <v>1.7378117124436081E-2</v>
      </c>
    </row>
    <row r="498" spans="1:6" x14ac:dyDescent="0.2">
      <c r="A498" s="1">
        <v>37251</v>
      </c>
      <c r="B498">
        <v>1.4053310000000001</v>
      </c>
      <c r="C498">
        <v>1149.369995</v>
      </c>
      <c r="D498" s="2">
        <f t="shared" si="14"/>
        <v>6.0859231259352189E-3</v>
      </c>
      <c r="E498" s="2">
        <f t="shared" si="14"/>
        <v>4.1235057887003433E-3</v>
      </c>
      <c r="F498" s="2">
        <f t="shared" si="15"/>
        <v>1.4568823648655116E-3</v>
      </c>
    </row>
    <row r="499" spans="1:6" x14ac:dyDescent="0.2">
      <c r="A499" s="1">
        <v>37252</v>
      </c>
      <c r="B499">
        <v>1.44326</v>
      </c>
      <c r="C499">
        <v>1157.130005</v>
      </c>
      <c r="D499" s="2">
        <f t="shared" si="14"/>
        <v>2.6989371187286039E-2</v>
      </c>
      <c r="E499" s="2">
        <f t="shared" si="14"/>
        <v>6.7515334781294385E-3</v>
      </c>
      <c r="F499" s="2">
        <f t="shared" si="15"/>
        <v>1.941011089968539E-2</v>
      </c>
    </row>
    <row r="500" spans="1:6" x14ac:dyDescent="0.2">
      <c r="A500" s="1">
        <v>37253</v>
      </c>
      <c r="B500">
        <v>1.4668019999999999</v>
      </c>
      <c r="C500">
        <v>1161.0200199999999</v>
      </c>
      <c r="D500" s="2">
        <f t="shared" si="14"/>
        <v>1.6311683272591183E-2</v>
      </c>
      <c r="E500" s="2">
        <f t="shared" si="14"/>
        <v>3.3617786965950713E-3</v>
      </c>
      <c r="F500" s="2">
        <f t="shared" si="15"/>
        <v>1.2537756082073236E-2</v>
      </c>
    </row>
    <row r="501" spans="1:6" x14ac:dyDescent="0.2">
      <c r="A501" s="1">
        <v>37256</v>
      </c>
      <c r="B501">
        <v>1.4321429999999999</v>
      </c>
      <c r="C501">
        <v>1148.079956</v>
      </c>
      <c r="D501" s="2">
        <f t="shared" si="14"/>
        <v>-2.362895605541852E-2</v>
      </c>
      <c r="E501" s="2">
        <f t="shared" si="14"/>
        <v>-1.114542710469359E-2</v>
      </c>
      <c r="F501" s="2">
        <f t="shared" si="15"/>
        <v>-1.111711806830153E-2</v>
      </c>
    </row>
    <row r="502" spans="1:6" x14ac:dyDescent="0.2">
      <c r="A502" s="1">
        <v>37258</v>
      </c>
      <c r="B502">
        <v>1.5236959999999999</v>
      </c>
      <c r="C502">
        <v>1154.670044</v>
      </c>
      <c r="D502" s="2">
        <f t="shared" si="14"/>
        <v>6.3927275418725643E-2</v>
      </c>
      <c r="E502" s="2">
        <f t="shared" si="14"/>
        <v>5.7400949869034412E-3</v>
      </c>
      <c r="F502" s="2">
        <f t="shared" si="15"/>
        <v>5.7483454304274713E-2</v>
      </c>
    </row>
    <row r="503" spans="1:6" x14ac:dyDescent="0.2">
      <c r="A503" s="1">
        <v>37259</v>
      </c>
      <c r="B503">
        <v>1.542006</v>
      </c>
      <c r="C503">
        <v>1165.2700199999999</v>
      </c>
      <c r="D503" s="2">
        <f t="shared" si="14"/>
        <v>1.2016832754040209E-2</v>
      </c>
      <c r="E503" s="2">
        <f t="shared" si="14"/>
        <v>9.1800909316739586E-3</v>
      </c>
      <c r="F503" s="2">
        <f t="shared" si="15"/>
        <v>1.7112778959642548E-3</v>
      </c>
    </row>
    <row r="504" spans="1:6" x14ac:dyDescent="0.2">
      <c r="A504" s="1">
        <v>37260</v>
      </c>
      <c r="B504">
        <v>1.5491999999999999</v>
      </c>
      <c r="C504">
        <v>1172.51001</v>
      </c>
      <c r="D504" s="2">
        <f t="shared" si="14"/>
        <v>4.6653514966867333E-3</v>
      </c>
      <c r="E504" s="2">
        <f t="shared" si="14"/>
        <v>6.2131436282897206E-3</v>
      </c>
      <c r="F504" s="2">
        <f t="shared" si="15"/>
        <v>-2.3095132382063835E-3</v>
      </c>
    </row>
    <row r="505" spans="1:6" x14ac:dyDescent="0.2">
      <c r="A505" s="1">
        <v>37263</v>
      </c>
      <c r="B505">
        <v>1.497538</v>
      </c>
      <c r="C505">
        <v>1164.8900149999999</v>
      </c>
      <c r="D505" s="2">
        <f t="shared" si="14"/>
        <v>-3.3347534211205704E-2</v>
      </c>
      <c r="E505" s="2">
        <f t="shared" si="14"/>
        <v>-6.4988741546010489E-3</v>
      </c>
      <c r="F505" s="2">
        <f t="shared" si="15"/>
        <v>-2.6051908861255E-2</v>
      </c>
    </row>
    <row r="506" spans="1:6" x14ac:dyDescent="0.2">
      <c r="A506" s="1">
        <v>37264</v>
      </c>
      <c r="B506">
        <v>1.4785729999999999</v>
      </c>
      <c r="C506">
        <v>1160.709961</v>
      </c>
      <c r="D506" s="2">
        <f t="shared" si="14"/>
        <v>-1.2664119374600257E-2</v>
      </c>
      <c r="E506" s="2">
        <f t="shared" si="14"/>
        <v>-3.5883679542054684E-3</v>
      </c>
      <c r="F506" s="2">
        <f t="shared" si="15"/>
        <v>-8.6358234592042379E-3</v>
      </c>
    </row>
    <row r="507" spans="1:6" x14ac:dyDescent="0.2">
      <c r="A507" s="1">
        <v>37265</v>
      </c>
      <c r="B507">
        <v>1.4157949999999999</v>
      </c>
      <c r="C507">
        <v>1155.1400149999999</v>
      </c>
      <c r="D507" s="2">
        <f t="shared" si="14"/>
        <v>-4.2458505599655888E-2</v>
      </c>
      <c r="E507" s="2">
        <f t="shared" si="14"/>
        <v>-4.7987405873568378E-3</v>
      </c>
      <c r="F507" s="2">
        <f t="shared" si="15"/>
        <v>-3.70714473732442E-2</v>
      </c>
    </row>
    <row r="508" spans="1:6" x14ac:dyDescent="0.2">
      <c r="A508" s="1">
        <v>37266</v>
      </c>
      <c r="B508">
        <v>1.3883289999999999</v>
      </c>
      <c r="C508">
        <v>1156.5500489999999</v>
      </c>
      <c r="D508" s="2">
        <f t="shared" si="14"/>
        <v>-1.9399701227932005E-2</v>
      </c>
      <c r="E508" s="2">
        <f t="shared" si="14"/>
        <v>1.2206606832852172E-3</v>
      </c>
      <c r="F508" s="2">
        <f t="shared" si="15"/>
        <v>-2.0770012886968964E-2</v>
      </c>
    </row>
    <row r="509" spans="1:6" x14ac:dyDescent="0.2">
      <c r="A509" s="1">
        <v>37267</v>
      </c>
      <c r="B509">
        <v>1.3765579999999999</v>
      </c>
      <c r="C509">
        <v>1145.599976</v>
      </c>
      <c r="D509" s="2">
        <f t="shared" si="14"/>
        <v>-8.4785378681854068E-3</v>
      </c>
      <c r="E509" s="2">
        <f t="shared" si="14"/>
        <v>-9.4678764740599441E-3</v>
      </c>
      <c r="F509" s="2">
        <f t="shared" si="15"/>
        <v>2.1500845625860524E-3</v>
      </c>
    </row>
    <row r="510" spans="1:6" x14ac:dyDescent="0.2">
      <c r="A510" s="1">
        <v>37270</v>
      </c>
      <c r="B510">
        <v>1.383097</v>
      </c>
      <c r="C510">
        <v>1138.410034</v>
      </c>
      <c r="D510" s="2">
        <f t="shared" si="14"/>
        <v>4.7502538941331003E-3</v>
      </c>
      <c r="E510" s="2">
        <f t="shared" si="14"/>
        <v>-6.2761366538296561E-3</v>
      </c>
      <c r="F510" s="2">
        <f t="shared" si="15"/>
        <v>1.1795834495046469E-2</v>
      </c>
    </row>
    <row r="511" spans="1:6" x14ac:dyDescent="0.2">
      <c r="A511" s="1">
        <v>37271</v>
      </c>
      <c r="B511">
        <v>1.4190640000000001</v>
      </c>
      <c r="C511">
        <v>1146.1899410000001</v>
      </c>
      <c r="D511" s="2">
        <f t="shared" si="14"/>
        <v>2.600468369174402E-2</v>
      </c>
      <c r="E511" s="2">
        <f t="shared" si="14"/>
        <v>6.8340112680349884E-3</v>
      </c>
      <c r="F511" s="2">
        <f t="shared" si="15"/>
        <v>1.8332833973954632E-2</v>
      </c>
    </row>
    <row r="512" spans="1:6" x14ac:dyDescent="0.2">
      <c r="A512" s="1">
        <v>37272</v>
      </c>
      <c r="B512">
        <v>1.3589009999999999</v>
      </c>
      <c r="C512">
        <v>1127.5699460000001</v>
      </c>
      <c r="D512" s="2">
        <f t="shared" si="14"/>
        <v>-4.2396255560003059E-2</v>
      </c>
      <c r="E512" s="2">
        <f t="shared" si="14"/>
        <v>-1.6245121627707616E-2</v>
      </c>
      <c r="F512" s="2">
        <f t="shared" si="15"/>
        <v>-2.4159508957327585E-2</v>
      </c>
    </row>
    <row r="513" spans="1:6" x14ac:dyDescent="0.2">
      <c r="A513" s="1">
        <v>37273</v>
      </c>
      <c r="B513">
        <v>1.470072</v>
      </c>
      <c r="C513">
        <v>1138.880005</v>
      </c>
      <c r="D513" s="2">
        <f t="shared" si="14"/>
        <v>8.18094916406715E-2</v>
      </c>
      <c r="E513" s="2">
        <f t="shared" si="14"/>
        <v>1.0030472202741655E-2</v>
      </c>
      <c r="F513" s="2">
        <f t="shared" si="15"/>
        <v>7.0549300177741081E-2</v>
      </c>
    </row>
    <row r="514" spans="1:6" x14ac:dyDescent="0.2">
      <c r="A514" s="1">
        <v>37274</v>
      </c>
      <c r="B514">
        <v>1.4498</v>
      </c>
      <c r="C514">
        <v>1127.579956</v>
      </c>
      <c r="D514" s="2">
        <f t="shared" si="14"/>
        <v>-1.3789800771662929E-2</v>
      </c>
      <c r="E514" s="2">
        <f t="shared" si="14"/>
        <v>-9.9220716409012238E-3</v>
      </c>
      <c r="F514" s="2">
        <f t="shared" si="15"/>
        <v>-2.6512995997119149E-3</v>
      </c>
    </row>
    <row r="515" spans="1:6" x14ac:dyDescent="0.2">
      <c r="A515" s="1">
        <v>37278</v>
      </c>
      <c r="B515">
        <v>1.426912</v>
      </c>
      <c r="C515">
        <v>1119.3100589999999</v>
      </c>
      <c r="D515" s="2">
        <f t="shared" si="14"/>
        <v>-1.5787005104152312E-2</v>
      </c>
      <c r="E515" s="2">
        <f t="shared" si="14"/>
        <v>-7.3342000768947049E-3</v>
      </c>
      <c r="F515" s="2">
        <f t="shared" si="15"/>
        <v>-7.5536442589170943E-3</v>
      </c>
    </row>
    <row r="516" spans="1:6" x14ac:dyDescent="0.2">
      <c r="A516" s="1">
        <v>37279</v>
      </c>
      <c r="B516">
        <v>1.505385</v>
      </c>
      <c r="C516">
        <v>1128.1800539999999</v>
      </c>
      <c r="D516" s="2">
        <f t="shared" ref="D516:E579" si="16">(B516-B515)/B515</f>
        <v>5.4994982171290181E-2</v>
      </c>
      <c r="E516" s="2">
        <f t="shared" si="16"/>
        <v>7.9245200457901156E-3</v>
      </c>
      <c r="F516" s="2">
        <f t="shared" ref="F516:F579" si="17">D516-$H$4*E516</f>
        <v>4.6098929107802611E-2</v>
      </c>
    </row>
    <row r="517" spans="1:6" x14ac:dyDescent="0.2">
      <c r="A517" s="1">
        <v>37280</v>
      </c>
      <c r="B517">
        <v>1.5178100000000001</v>
      </c>
      <c r="C517">
        <v>1132.150024</v>
      </c>
      <c r="D517" s="2">
        <f t="shared" si="16"/>
        <v>8.2537025412104757E-3</v>
      </c>
      <c r="E517" s="2">
        <f t="shared" si="16"/>
        <v>3.5189152528662801E-3</v>
      </c>
      <c r="F517" s="2">
        <f t="shared" si="17"/>
        <v>4.3033741131759421E-3</v>
      </c>
    </row>
    <row r="518" spans="1:6" x14ac:dyDescent="0.2">
      <c r="A518" s="1">
        <v>37281</v>
      </c>
      <c r="B518">
        <v>1.5204260000000001</v>
      </c>
      <c r="C518">
        <v>1133.280029</v>
      </c>
      <c r="D518" s="2">
        <f t="shared" si="16"/>
        <v>1.7235358839380105E-3</v>
      </c>
      <c r="E518" s="2">
        <f t="shared" si="16"/>
        <v>9.9810535357104115E-4</v>
      </c>
      <c r="F518" s="2">
        <f t="shared" si="17"/>
        <v>6.0306446901161833E-4</v>
      </c>
    </row>
    <row r="519" spans="1:6" x14ac:dyDescent="0.2">
      <c r="A519" s="1">
        <v>37284</v>
      </c>
      <c r="B519">
        <v>1.5217339999999999</v>
      </c>
      <c r="C519">
        <v>1133.0600589999999</v>
      </c>
      <c r="D519" s="2">
        <f t="shared" si="16"/>
        <v>8.6028520953986898E-4</v>
      </c>
      <c r="E519" s="2">
        <f t="shared" si="16"/>
        <v>-1.9410030563602479E-4</v>
      </c>
      <c r="F519" s="2">
        <f t="shared" si="17"/>
        <v>1.0781818908025471E-3</v>
      </c>
    </row>
    <row r="520" spans="1:6" x14ac:dyDescent="0.2">
      <c r="A520" s="1">
        <v>37285</v>
      </c>
      <c r="B520">
        <v>1.5086550000000001</v>
      </c>
      <c r="C520">
        <v>1100.6400149999999</v>
      </c>
      <c r="D520" s="2">
        <f t="shared" si="16"/>
        <v>-8.5948004053269765E-3</v>
      </c>
      <c r="E520" s="2">
        <f t="shared" si="16"/>
        <v>-2.8612820425964698E-2</v>
      </c>
      <c r="F520" s="2">
        <f t="shared" si="17"/>
        <v>2.3525904360969564E-2</v>
      </c>
    </row>
    <row r="521" spans="1:6" x14ac:dyDescent="0.2">
      <c r="A521" s="1">
        <v>37286</v>
      </c>
      <c r="B521">
        <v>1.575358</v>
      </c>
      <c r="C521">
        <v>1113.5699460000001</v>
      </c>
      <c r="D521" s="2">
        <f t="shared" si="16"/>
        <v>4.4213554457447166E-2</v>
      </c>
      <c r="E521" s="2">
        <f t="shared" si="16"/>
        <v>1.1747647572126591E-2</v>
      </c>
      <c r="F521" s="2">
        <f t="shared" si="17"/>
        <v>3.1025664772152142E-2</v>
      </c>
    </row>
    <row r="522" spans="1:6" x14ac:dyDescent="0.2">
      <c r="A522" s="1">
        <v>37287</v>
      </c>
      <c r="B522">
        <v>1.6165560000000001</v>
      </c>
      <c r="C522">
        <v>1130.1999510000001</v>
      </c>
      <c r="D522" s="2">
        <f t="shared" si="16"/>
        <v>2.6151516036354953E-2</v>
      </c>
      <c r="E522" s="2">
        <f t="shared" si="16"/>
        <v>1.4933956380320614E-2</v>
      </c>
      <c r="F522" s="2">
        <f t="shared" si="17"/>
        <v>9.3866813663084046E-3</v>
      </c>
    </row>
    <row r="523" spans="1:6" x14ac:dyDescent="0.2">
      <c r="A523" s="1">
        <v>37288</v>
      </c>
      <c r="B523">
        <v>1.596284</v>
      </c>
      <c r="C523">
        <v>1122.1999510000001</v>
      </c>
      <c r="D523" s="2">
        <f t="shared" si="16"/>
        <v>-1.2540239867966261E-2</v>
      </c>
      <c r="E523" s="2">
        <f t="shared" si="16"/>
        <v>-7.0783935116273946E-3</v>
      </c>
      <c r="F523" s="2">
        <f t="shared" si="17"/>
        <v>-4.5940470487385535E-3</v>
      </c>
    </row>
    <row r="524" spans="1:6" x14ac:dyDescent="0.2">
      <c r="A524" s="1">
        <v>37291</v>
      </c>
      <c r="B524">
        <v>1.6577550000000001</v>
      </c>
      <c r="C524">
        <v>1094.4399410000001</v>
      </c>
      <c r="D524" s="2">
        <f t="shared" si="16"/>
        <v>3.8508811715208605E-2</v>
      </c>
      <c r="E524" s="2">
        <f t="shared" si="16"/>
        <v>-2.473713349859161E-2</v>
      </c>
      <c r="F524" s="2">
        <f t="shared" si="17"/>
        <v>6.6278676763244532E-2</v>
      </c>
    </row>
    <row r="525" spans="1:6" x14ac:dyDescent="0.2">
      <c r="A525" s="1">
        <v>37292</v>
      </c>
      <c r="B525">
        <v>1.6642939999999999</v>
      </c>
      <c r="C525">
        <v>1090.0200199999999</v>
      </c>
      <c r="D525" s="2">
        <f t="shared" si="16"/>
        <v>3.9444911944164548E-3</v>
      </c>
      <c r="E525" s="2">
        <f t="shared" si="16"/>
        <v>-4.0385231152671886E-3</v>
      </c>
      <c r="F525" s="2">
        <f t="shared" si="17"/>
        <v>8.4781305472027661E-3</v>
      </c>
    </row>
    <row r="526" spans="1:6" x14ac:dyDescent="0.2">
      <c r="A526" s="1">
        <v>37293</v>
      </c>
      <c r="B526">
        <v>1.6132869999999999</v>
      </c>
      <c r="C526">
        <v>1083.51001</v>
      </c>
      <c r="D526" s="2">
        <f t="shared" si="16"/>
        <v>-3.0647830251145546E-2</v>
      </c>
      <c r="E526" s="2">
        <f t="shared" si="16"/>
        <v>-5.9723765440564715E-3</v>
      </c>
      <c r="F526" s="2">
        <f t="shared" si="17"/>
        <v>-2.3943250245788576E-2</v>
      </c>
    </row>
    <row r="527" spans="1:6" x14ac:dyDescent="0.2">
      <c r="A527" s="1">
        <v>37294</v>
      </c>
      <c r="B527">
        <v>1.589091</v>
      </c>
      <c r="C527">
        <v>1080.170044</v>
      </c>
      <c r="D527" s="2">
        <f t="shared" si="16"/>
        <v>-1.4997951387446799E-2</v>
      </c>
      <c r="E527" s="2">
        <f t="shared" si="16"/>
        <v>-3.0825428184092217E-3</v>
      </c>
      <c r="F527" s="2">
        <f t="shared" si="17"/>
        <v>-1.1537493930769773E-2</v>
      </c>
    </row>
    <row r="528" spans="1:6" x14ac:dyDescent="0.2">
      <c r="A528" s="1">
        <v>37295</v>
      </c>
      <c r="B528">
        <v>1.571434</v>
      </c>
      <c r="C528">
        <v>1096.219971</v>
      </c>
      <c r="D528" s="2">
        <f t="shared" si="16"/>
        <v>-1.11113838036966E-2</v>
      </c>
      <c r="E528" s="2">
        <f t="shared" si="16"/>
        <v>1.4858704043083077E-2</v>
      </c>
      <c r="F528" s="2">
        <f t="shared" si="17"/>
        <v>-2.7791740324738752E-2</v>
      </c>
    </row>
    <row r="529" spans="1:6" x14ac:dyDescent="0.2">
      <c r="A529" s="1">
        <v>37298</v>
      </c>
      <c r="B529">
        <v>1.633559</v>
      </c>
      <c r="C529">
        <v>1111.9399410000001</v>
      </c>
      <c r="D529" s="2">
        <f t="shared" si="16"/>
        <v>3.9533954337248642E-2</v>
      </c>
      <c r="E529" s="2">
        <f t="shared" si="16"/>
        <v>1.4340160201296043E-2</v>
      </c>
      <c r="F529" s="2">
        <f t="shared" si="17"/>
        <v>2.3435714273181422E-2</v>
      </c>
    </row>
    <row r="530" spans="1:6" x14ac:dyDescent="0.2">
      <c r="A530" s="1">
        <v>37299</v>
      </c>
      <c r="B530">
        <v>1.6159019999999999</v>
      </c>
      <c r="C530">
        <v>1107.5</v>
      </c>
      <c r="D530" s="2">
        <f t="shared" si="16"/>
        <v>-1.0808914768306522E-2</v>
      </c>
      <c r="E530" s="2">
        <f t="shared" si="16"/>
        <v>-3.9929683576319071E-3</v>
      </c>
      <c r="F530" s="2">
        <f t="shared" si="17"/>
        <v>-6.3264151109056832E-3</v>
      </c>
    </row>
    <row r="531" spans="1:6" x14ac:dyDescent="0.2">
      <c r="A531" s="1">
        <v>37300</v>
      </c>
      <c r="B531">
        <v>1.635521</v>
      </c>
      <c r="C531">
        <v>1118.51001</v>
      </c>
      <c r="D531" s="2">
        <f t="shared" si="16"/>
        <v>1.2141206583072521E-2</v>
      </c>
      <c r="E531" s="2">
        <f t="shared" si="16"/>
        <v>9.941318284424348E-3</v>
      </c>
      <c r="F531" s="2">
        <f t="shared" si="17"/>
        <v>9.8109916101596188E-4</v>
      </c>
    </row>
    <row r="532" spans="1:6" x14ac:dyDescent="0.2">
      <c r="A532" s="1">
        <v>37301</v>
      </c>
      <c r="B532">
        <v>1.6087089999999999</v>
      </c>
      <c r="C532">
        <v>1116.4799800000001</v>
      </c>
      <c r="D532" s="2">
        <f t="shared" si="16"/>
        <v>-1.6393552880091457E-2</v>
      </c>
      <c r="E532" s="2">
        <f t="shared" si="16"/>
        <v>-1.8149412896178703E-3</v>
      </c>
      <c r="F532" s="2">
        <f t="shared" si="17"/>
        <v>-1.4356102797782362E-2</v>
      </c>
    </row>
    <row r="533" spans="1:6" x14ac:dyDescent="0.2">
      <c r="A533" s="1">
        <v>37302</v>
      </c>
      <c r="B533">
        <v>1.5629329999999999</v>
      </c>
      <c r="C533">
        <v>1104.1800539999999</v>
      </c>
      <c r="D533" s="2">
        <f t="shared" si="16"/>
        <v>-2.8455115250800512E-2</v>
      </c>
      <c r="E533" s="2">
        <f t="shared" si="16"/>
        <v>-1.1016700899554097E-2</v>
      </c>
      <c r="F533" s="2">
        <f t="shared" si="17"/>
        <v>-1.6087785088127814E-2</v>
      </c>
    </row>
    <row r="534" spans="1:6" x14ac:dyDescent="0.2">
      <c r="A534" s="1">
        <v>37306</v>
      </c>
      <c r="B534">
        <v>1.4792270000000001</v>
      </c>
      <c r="C534">
        <v>1083.339966</v>
      </c>
      <c r="D534" s="2">
        <f t="shared" si="16"/>
        <v>-5.3556998284635261E-2</v>
      </c>
      <c r="E534" s="2">
        <f t="shared" si="16"/>
        <v>-1.8873813129031514E-2</v>
      </c>
      <c r="F534" s="2">
        <f t="shared" si="17"/>
        <v>-3.2369286961296428E-2</v>
      </c>
    </row>
    <row r="535" spans="1:6" x14ac:dyDescent="0.2">
      <c r="A535" s="1">
        <v>37307</v>
      </c>
      <c r="B535">
        <v>1.5125789999999999</v>
      </c>
      <c r="C535">
        <v>1097.9799800000001</v>
      </c>
      <c r="D535" s="2">
        <f t="shared" si="16"/>
        <v>2.254691132598298E-2</v>
      </c>
      <c r="E535" s="2">
        <f t="shared" si="16"/>
        <v>1.351377633934726E-2</v>
      </c>
      <c r="F535" s="2">
        <f t="shared" si="17"/>
        <v>7.3763684150842546E-3</v>
      </c>
    </row>
    <row r="536" spans="1:6" x14ac:dyDescent="0.2">
      <c r="A536" s="1">
        <v>37308</v>
      </c>
      <c r="B536">
        <v>1.405985</v>
      </c>
      <c r="C536">
        <v>1080.9499510000001</v>
      </c>
      <c r="D536" s="2">
        <f t="shared" si="16"/>
        <v>-7.0471691065392195E-2</v>
      </c>
      <c r="E536" s="2">
        <f t="shared" si="16"/>
        <v>-1.551032742873874E-2</v>
      </c>
      <c r="F536" s="2">
        <f t="shared" si="17"/>
        <v>-5.3059823212091912E-2</v>
      </c>
    </row>
    <row r="537" spans="1:6" x14ac:dyDescent="0.2">
      <c r="A537" s="1">
        <v>37309</v>
      </c>
      <c r="B537">
        <v>1.4870749999999999</v>
      </c>
      <c r="C537">
        <v>1089.839966</v>
      </c>
      <c r="D537" s="2">
        <f t="shared" si="16"/>
        <v>5.7674868508554418E-2</v>
      </c>
      <c r="E537" s="2">
        <f t="shared" si="16"/>
        <v>8.224261439464137E-3</v>
      </c>
      <c r="F537" s="2">
        <f t="shared" si="17"/>
        <v>4.8442326253539794E-2</v>
      </c>
    </row>
    <row r="538" spans="1:6" x14ac:dyDescent="0.2">
      <c r="A538" s="1">
        <v>37312</v>
      </c>
      <c r="B538">
        <v>1.5570470000000001</v>
      </c>
      <c r="C538">
        <v>1109.4300539999999</v>
      </c>
      <c r="D538" s="2">
        <f t="shared" si="16"/>
        <v>4.7053443841097553E-2</v>
      </c>
      <c r="E538" s="2">
        <f t="shared" si="16"/>
        <v>1.7975196919875043E-2</v>
      </c>
      <c r="F538" s="2">
        <f t="shared" si="17"/>
        <v>2.6874517584131653E-2</v>
      </c>
    </row>
    <row r="539" spans="1:6" x14ac:dyDescent="0.2">
      <c r="A539" s="1">
        <v>37313</v>
      </c>
      <c r="B539">
        <v>1.547892</v>
      </c>
      <c r="C539">
        <v>1109.380005</v>
      </c>
      <c r="D539" s="2">
        <f t="shared" si="16"/>
        <v>-5.8797197515553633E-3</v>
      </c>
      <c r="E539" s="2">
        <f t="shared" si="16"/>
        <v>-4.5112352797271978E-5</v>
      </c>
      <c r="F539" s="2">
        <f t="shared" si="17"/>
        <v>-5.8290766991074732E-3</v>
      </c>
    </row>
    <row r="540" spans="1:6" x14ac:dyDescent="0.2">
      <c r="A540" s="1">
        <v>37314</v>
      </c>
      <c r="B540">
        <v>1.436067</v>
      </c>
      <c r="C540">
        <v>1109.8900149999999</v>
      </c>
      <c r="D540" s="2">
        <f t="shared" si="16"/>
        <v>-7.224341233109291E-2</v>
      </c>
      <c r="E540" s="2">
        <f t="shared" si="16"/>
        <v>4.597252498705037E-4</v>
      </c>
      <c r="F540" s="2">
        <f t="shared" si="17"/>
        <v>-7.2759499134311456E-2</v>
      </c>
    </row>
    <row r="541" spans="1:6" x14ac:dyDescent="0.2">
      <c r="A541" s="1">
        <v>37315</v>
      </c>
      <c r="B541">
        <v>1.4190640000000001</v>
      </c>
      <c r="C541">
        <v>1106.7299800000001</v>
      </c>
      <c r="D541" s="2">
        <f t="shared" si="16"/>
        <v>-1.1839976825593708E-2</v>
      </c>
      <c r="E541" s="2">
        <f t="shared" si="16"/>
        <v>-2.8471604909427713E-3</v>
      </c>
      <c r="F541" s="2">
        <f t="shared" si="17"/>
        <v>-8.6437591794350701E-3</v>
      </c>
    </row>
    <row r="542" spans="1:6" x14ac:dyDescent="0.2">
      <c r="A542" s="1">
        <v>37316</v>
      </c>
      <c r="B542">
        <v>1.5335049999999999</v>
      </c>
      <c r="C542">
        <v>1131.780029</v>
      </c>
      <c r="D542" s="2">
        <f t="shared" si="16"/>
        <v>8.0645411341560197E-2</v>
      </c>
      <c r="E542" s="2">
        <f t="shared" si="16"/>
        <v>2.2634291518876123E-2</v>
      </c>
      <c r="F542" s="2">
        <f t="shared" si="17"/>
        <v>5.5236193213159021E-2</v>
      </c>
    </row>
    <row r="543" spans="1:6" x14ac:dyDescent="0.2">
      <c r="A543" s="1">
        <v>37319</v>
      </c>
      <c r="B543">
        <v>1.5884370000000001</v>
      </c>
      <c r="C543">
        <v>1153.839966</v>
      </c>
      <c r="D543" s="2">
        <f t="shared" si="16"/>
        <v>3.5821206973567221E-2</v>
      </c>
      <c r="E543" s="2">
        <f t="shared" si="16"/>
        <v>1.9491364430145808E-2</v>
      </c>
      <c r="F543" s="2">
        <f t="shared" si="17"/>
        <v>1.3940233583580316E-2</v>
      </c>
    </row>
    <row r="544" spans="1:6" x14ac:dyDescent="0.2">
      <c r="A544" s="1">
        <v>37320</v>
      </c>
      <c r="B544">
        <v>1.538737</v>
      </c>
      <c r="C544">
        <v>1146.1400149999999</v>
      </c>
      <c r="D544" s="2">
        <f t="shared" si="16"/>
        <v>-3.1288618937987518E-2</v>
      </c>
      <c r="E544" s="2">
        <f t="shared" si="16"/>
        <v>-6.6733266543828971E-3</v>
      </c>
      <c r="F544" s="2">
        <f t="shared" si="17"/>
        <v>-2.379715350104734E-2</v>
      </c>
    </row>
    <row r="545" spans="1:6" x14ac:dyDescent="0.2">
      <c r="A545" s="1">
        <v>37321</v>
      </c>
      <c r="B545">
        <v>1.5740499999999999</v>
      </c>
      <c r="C545">
        <v>1162.7700199999999</v>
      </c>
      <c r="D545" s="2">
        <f t="shared" si="16"/>
        <v>2.2949340920508137E-2</v>
      </c>
      <c r="E545" s="2">
        <f t="shared" si="16"/>
        <v>1.4509575429141599E-2</v>
      </c>
      <c r="F545" s="2">
        <f t="shared" si="17"/>
        <v>6.6609156025746533E-3</v>
      </c>
    </row>
    <row r="546" spans="1:6" x14ac:dyDescent="0.2">
      <c r="A546" s="1">
        <v>37322</v>
      </c>
      <c r="B546">
        <v>1.594322</v>
      </c>
      <c r="C546">
        <v>1157.540039</v>
      </c>
      <c r="D546" s="2">
        <f t="shared" si="16"/>
        <v>1.2878879324036764E-2</v>
      </c>
      <c r="E546" s="2">
        <f t="shared" si="16"/>
        <v>-4.4978636446095788E-3</v>
      </c>
      <c r="F546" s="2">
        <f t="shared" si="17"/>
        <v>1.7928173593414677E-2</v>
      </c>
    </row>
    <row r="547" spans="1:6" x14ac:dyDescent="0.2">
      <c r="A547" s="1">
        <v>37323</v>
      </c>
      <c r="B547">
        <v>1.612633</v>
      </c>
      <c r="C547">
        <v>1164.3100589999999</v>
      </c>
      <c r="D547" s="2">
        <f t="shared" si="16"/>
        <v>1.1485132865255555E-2</v>
      </c>
      <c r="E547" s="2">
        <f t="shared" si="16"/>
        <v>5.8486270642081279E-3</v>
      </c>
      <c r="F547" s="2">
        <f t="shared" si="17"/>
        <v>4.9194738207831122E-3</v>
      </c>
    </row>
    <row r="548" spans="1:6" x14ac:dyDescent="0.2">
      <c r="A548" s="1">
        <v>37326</v>
      </c>
      <c r="B548">
        <v>1.63879</v>
      </c>
      <c r="C548">
        <v>1168.26001</v>
      </c>
      <c r="D548" s="2">
        <f t="shared" si="16"/>
        <v>1.6220057508434953E-2</v>
      </c>
      <c r="E548" s="2">
        <f t="shared" si="16"/>
        <v>3.3925250146791489E-3</v>
      </c>
      <c r="F548" s="2">
        <f t="shared" si="17"/>
        <v>1.2411614552217337E-2</v>
      </c>
    </row>
    <row r="549" spans="1:6" x14ac:dyDescent="0.2">
      <c r="A549" s="1">
        <v>37327</v>
      </c>
      <c r="B549">
        <v>1.6165560000000001</v>
      </c>
      <c r="C549">
        <v>1165.579956</v>
      </c>
      <c r="D549" s="2">
        <f t="shared" si="16"/>
        <v>-1.3567327113296923E-2</v>
      </c>
      <c r="E549" s="2">
        <f t="shared" si="16"/>
        <v>-2.2940560980084625E-3</v>
      </c>
      <c r="F549" s="2">
        <f t="shared" si="17"/>
        <v>-1.099202354152512E-2</v>
      </c>
    </row>
    <row r="550" spans="1:6" x14ac:dyDescent="0.2">
      <c r="A550" s="1">
        <v>37328</v>
      </c>
      <c r="B550">
        <v>1.601515</v>
      </c>
      <c r="C550">
        <v>1154.089966</v>
      </c>
      <c r="D550" s="2">
        <f t="shared" si="16"/>
        <v>-9.3043482564167789E-3</v>
      </c>
      <c r="E550" s="2">
        <f t="shared" si="16"/>
        <v>-9.8577450142768534E-3</v>
      </c>
      <c r="F550" s="2">
        <f t="shared" si="17"/>
        <v>1.761939951147885E-3</v>
      </c>
    </row>
    <row r="551" spans="1:6" x14ac:dyDescent="0.2">
      <c r="A551" s="1">
        <v>37329</v>
      </c>
      <c r="B551">
        <v>1.5975919999999999</v>
      </c>
      <c r="C551">
        <v>1153.040039</v>
      </c>
      <c r="D551" s="2">
        <f t="shared" si="16"/>
        <v>-2.449555577063044E-3</v>
      </c>
      <c r="E551" s="2">
        <f t="shared" si="16"/>
        <v>-9.0974450080265681E-4</v>
      </c>
      <c r="F551" s="2">
        <f t="shared" si="17"/>
        <v>-1.4282779089403027E-3</v>
      </c>
    </row>
    <row r="552" spans="1:6" x14ac:dyDescent="0.2">
      <c r="A552" s="1">
        <v>37330</v>
      </c>
      <c r="B552">
        <v>1.631597</v>
      </c>
      <c r="C552">
        <v>1166.160034</v>
      </c>
      <c r="D552" s="2">
        <f t="shared" si="16"/>
        <v>2.1285159164542676E-2</v>
      </c>
      <c r="E552" s="2">
        <f t="shared" si="16"/>
        <v>1.1378611805517724E-2</v>
      </c>
      <c r="F552" s="2">
        <f t="shared" si="17"/>
        <v>8.5115484189320009E-3</v>
      </c>
    </row>
    <row r="553" spans="1:6" x14ac:dyDescent="0.2">
      <c r="A553" s="1">
        <v>37333</v>
      </c>
      <c r="B553">
        <v>1.617864</v>
      </c>
      <c r="C553">
        <v>1165.5500489999999</v>
      </c>
      <c r="D553" s="2">
        <f t="shared" si="16"/>
        <v>-8.416906870998166E-3</v>
      </c>
      <c r="E553" s="2">
        <f t="shared" si="16"/>
        <v>-5.2307143292140256E-4</v>
      </c>
      <c r="F553" s="2">
        <f t="shared" si="17"/>
        <v>-7.8297077477231455E-3</v>
      </c>
    </row>
    <row r="554" spans="1:6" x14ac:dyDescent="0.2">
      <c r="A554" s="1">
        <v>37334</v>
      </c>
      <c r="B554">
        <v>1.6250579999999999</v>
      </c>
      <c r="C554">
        <v>1170.290039</v>
      </c>
      <c r="D554" s="2">
        <f t="shared" si="16"/>
        <v>4.446603670024132E-3</v>
      </c>
      <c r="E554" s="2">
        <f t="shared" si="16"/>
        <v>4.0667408525843877E-3</v>
      </c>
      <c r="F554" s="2">
        <f t="shared" si="17"/>
        <v>-1.187128678856765E-4</v>
      </c>
    </row>
    <row r="555" spans="1:6" x14ac:dyDescent="0.2">
      <c r="A555" s="1">
        <v>37335</v>
      </c>
      <c r="B555">
        <v>1.6296349999999999</v>
      </c>
      <c r="C555">
        <v>1151.849976</v>
      </c>
      <c r="D555" s="2">
        <f t="shared" si="16"/>
        <v>2.8165148567005321E-3</v>
      </c>
      <c r="E555" s="2">
        <f t="shared" si="16"/>
        <v>-1.575683154216782E-2</v>
      </c>
      <c r="F555" s="2">
        <f t="shared" si="17"/>
        <v>2.0505107818999439E-2</v>
      </c>
    </row>
    <row r="556" spans="1:6" x14ac:dyDescent="0.2">
      <c r="A556" s="1">
        <v>37336</v>
      </c>
      <c r="B556">
        <v>1.587129</v>
      </c>
      <c r="C556">
        <v>1153.589966</v>
      </c>
      <c r="D556" s="2">
        <f t="shared" si="16"/>
        <v>-2.6083141316920619E-2</v>
      </c>
      <c r="E556" s="2">
        <f t="shared" si="16"/>
        <v>1.5106047109038046E-3</v>
      </c>
      <c r="F556" s="2">
        <f t="shared" si="17"/>
        <v>-2.7778943660596144E-2</v>
      </c>
    </row>
    <row r="557" spans="1:6" x14ac:dyDescent="0.2">
      <c r="A557" s="1">
        <v>37337</v>
      </c>
      <c r="B557">
        <v>1.575358</v>
      </c>
      <c r="C557">
        <v>1148.6999510000001</v>
      </c>
      <c r="D557" s="2">
        <f t="shared" si="16"/>
        <v>-7.4165364000027571E-3</v>
      </c>
      <c r="E557" s="2">
        <f t="shared" si="16"/>
        <v>-4.2389541727341521E-3</v>
      </c>
      <c r="F557" s="2">
        <f t="shared" si="17"/>
        <v>-2.657893474445591E-3</v>
      </c>
    </row>
    <row r="558" spans="1:6" x14ac:dyDescent="0.2">
      <c r="A558" s="1">
        <v>37340</v>
      </c>
      <c r="B558">
        <v>1.526966</v>
      </c>
      <c r="C558">
        <v>1131.869995</v>
      </c>
      <c r="D558" s="2">
        <f t="shared" si="16"/>
        <v>-3.0718097092851268E-2</v>
      </c>
      <c r="E558" s="2">
        <f t="shared" si="16"/>
        <v>-1.465130731950387E-2</v>
      </c>
      <c r="F558" s="2">
        <f t="shared" si="17"/>
        <v>-1.427056378980757E-2</v>
      </c>
    </row>
    <row r="559" spans="1:6" x14ac:dyDescent="0.2">
      <c r="A559" s="1">
        <v>37341</v>
      </c>
      <c r="B559">
        <v>1.5341590000000001</v>
      </c>
      <c r="C559">
        <v>1138.48999</v>
      </c>
      <c r="D559" s="2">
        <f t="shared" si="16"/>
        <v>4.7106484361799832E-3</v>
      </c>
      <c r="E559" s="2">
        <f t="shared" si="16"/>
        <v>5.8487238192050641E-3</v>
      </c>
      <c r="F559" s="2">
        <f t="shared" si="17"/>
        <v>-1.8551192252915872E-3</v>
      </c>
    </row>
    <row r="560" spans="1:6" x14ac:dyDescent="0.2">
      <c r="A560" s="1">
        <v>37342</v>
      </c>
      <c r="B560">
        <v>1.534813</v>
      </c>
      <c r="C560">
        <v>1144.579956</v>
      </c>
      <c r="D560" s="2">
        <f t="shared" si="16"/>
        <v>4.2629219005326852E-4</v>
      </c>
      <c r="E560" s="2">
        <f t="shared" si="16"/>
        <v>5.3491607774258992E-3</v>
      </c>
      <c r="F560" s="2">
        <f t="shared" si="17"/>
        <v>-5.5786668290594942E-3</v>
      </c>
    </row>
    <row r="561" spans="1:6" x14ac:dyDescent="0.2">
      <c r="A561" s="1">
        <v>37343</v>
      </c>
      <c r="B561">
        <v>1.547892</v>
      </c>
      <c r="C561">
        <v>1147.3900149999999</v>
      </c>
      <c r="D561" s="2">
        <f t="shared" si="16"/>
        <v>8.5215593039673649E-3</v>
      </c>
      <c r="E561" s="2">
        <f t="shared" si="16"/>
        <v>2.4551006552834568E-3</v>
      </c>
      <c r="F561" s="2">
        <f t="shared" si="17"/>
        <v>5.765467379232116E-3</v>
      </c>
    </row>
    <row r="562" spans="1:6" x14ac:dyDescent="0.2">
      <c r="A562" s="1">
        <v>37347</v>
      </c>
      <c r="B562">
        <v>1.5995539999999999</v>
      </c>
      <c r="C562">
        <v>1146.540039</v>
      </c>
      <c r="D562" s="2">
        <f t="shared" si="16"/>
        <v>3.3375713551074541E-2</v>
      </c>
      <c r="E562" s="2">
        <f t="shared" si="16"/>
        <v>-7.4079082865294906E-4</v>
      </c>
      <c r="F562" s="2">
        <f t="shared" si="17"/>
        <v>3.4207324106989859E-2</v>
      </c>
    </row>
    <row r="563" spans="1:6" x14ac:dyDescent="0.2">
      <c r="A563" s="1">
        <v>37348</v>
      </c>
      <c r="B563">
        <v>1.5740499999999999</v>
      </c>
      <c r="C563">
        <v>1136.76001</v>
      </c>
      <c r="D563" s="2">
        <f t="shared" si="16"/>
        <v>-1.5944444513908234E-2</v>
      </c>
      <c r="E563" s="2">
        <f t="shared" si="16"/>
        <v>-8.5300370395525391E-3</v>
      </c>
      <c r="F563" s="2">
        <f t="shared" si="17"/>
        <v>-6.3686390772513014E-3</v>
      </c>
    </row>
    <row r="564" spans="1:6" x14ac:dyDescent="0.2">
      <c r="A564" s="1">
        <v>37349</v>
      </c>
      <c r="B564">
        <v>1.553123</v>
      </c>
      <c r="C564">
        <v>1125.400024</v>
      </c>
      <c r="D564" s="2">
        <f t="shared" si="16"/>
        <v>-1.3295003335345078E-2</v>
      </c>
      <c r="E564" s="2">
        <f t="shared" si="16"/>
        <v>-9.9933019283462796E-3</v>
      </c>
      <c r="F564" s="2">
        <f t="shared" si="17"/>
        <v>-2.076539160817608E-3</v>
      </c>
    </row>
    <row r="565" spans="1:6" x14ac:dyDescent="0.2">
      <c r="A565" s="1">
        <v>37350</v>
      </c>
      <c r="B565">
        <v>1.6283270000000001</v>
      </c>
      <c r="C565">
        <v>1126.339966</v>
      </c>
      <c r="D565" s="2">
        <f t="shared" si="16"/>
        <v>4.8421148872304413E-2</v>
      </c>
      <c r="E565" s="2">
        <f t="shared" si="16"/>
        <v>8.3520701968633831E-4</v>
      </c>
      <c r="F565" s="2">
        <f t="shared" si="17"/>
        <v>4.7483546856889713E-2</v>
      </c>
    </row>
    <row r="566" spans="1:6" x14ac:dyDescent="0.2">
      <c r="A566" s="1">
        <v>37351</v>
      </c>
      <c r="B566">
        <v>1.617864</v>
      </c>
      <c r="C566">
        <v>1122.7299800000001</v>
      </c>
      <c r="D566" s="2">
        <f t="shared" si="16"/>
        <v>-6.4256135284866678E-3</v>
      </c>
      <c r="E566" s="2">
        <f t="shared" si="16"/>
        <v>-3.2050589599694054E-3</v>
      </c>
      <c r="F566" s="2">
        <f t="shared" si="17"/>
        <v>-2.8276196544423635E-3</v>
      </c>
    </row>
    <row r="567" spans="1:6" x14ac:dyDescent="0.2">
      <c r="A567" s="1">
        <v>37354</v>
      </c>
      <c r="B567">
        <v>1.606093</v>
      </c>
      <c r="C567">
        <v>1125.290039</v>
      </c>
      <c r="D567" s="2">
        <f t="shared" si="16"/>
        <v>-7.2756424520231469E-3</v>
      </c>
      <c r="E567" s="2">
        <f t="shared" si="16"/>
        <v>2.2802089955769331E-3</v>
      </c>
      <c r="F567" s="2">
        <f t="shared" si="17"/>
        <v>-9.8354012895656671E-3</v>
      </c>
    </row>
    <row r="568" spans="1:6" x14ac:dyDescent="0.2">
      <c r="A568" s="1">
        <v>37355</v>
      </c>
      <c r="B568">
        <v>1.5760110000000001</v>
      </c>
      <c r="C568">
        <v>1117.8000489999999</v>
      </c>
      <c r="D568" s="2">
        <f t="shared" si="16"/>
        <v>-1.8729924107757111E-2</v>
      </c>
      <c r="E568" s="2">
        <f t="shared" si="16"/>
        <v>-6.6560528756267031E-3</v>
      </c>
      <c r="F568" s="2">
        <f t="shared" si="17"/>
        <v>-1.1257850186206396E-2</v>
      </c>
    </row>
    <row r="569" spans="1:6" x14ac:dyDescent="0.2">
      <c r="A569" s="1">
        <v>37356</v>
      </c>
      <c r="B569">
        <v>1.612633</v>
      </c>
      <c r="C569">
        <v>1130.469971</v>
      </c>
      <c r="D569" s="2">
        <f t="shared" si="16"/>
        <v>2.3237147456458065E-2</v>
      </c>
      <c r="E569" s="2">
        <f t="shared" si="16"/>
        <v>1.1334694439613541E-2</v>
      </c>
      <c r="F569" s="2">
        <f t="shared" si="17"/>
        <v>1.0512838272990547E-2</v>
      </c>
    </row>
    <row r="570" spans="1:6" x14ac:dyDescent="0.2">
      <c r="A570" s="1">
        <v>37357</v>
      </c>
      <c r="B570">
        <v>1.6257109999999999</v>
      </c>
      <c r="C570">
        <v>1103.6899410000001</v>
      </c>
      <c r="D570" s="2">
        <f t="shared" si="16"/>
        <v>8.1097187022713315E-3</v>
      </c>
      <c r="E570" s="2">
        <f t="shared" si="16"/>
        <v>-2.368928913371366E-2</v>
      </c>
      <c r="F570" s="2">
        <f t="shared" si="17"/>
        <v>3.4703275403761676E-2</v>
      </c>
    </row>
    <row r="571" spans="1:6" x14ac:dyDescent="0.2">
      <c r="A571" s="1">
        <v>37358</v>
      </c>
      <c r="B571">
        <v>1.63879</v>
      </c>
      <c r="C571">
        <v>1111.01001</v>
      </c>
      <c r="D571" s="2">
        <f t="shared" si="16"/>
        <v>8.0450953459748151E-3</v>
      </c>
      <c r="E571" s="2">
        <f t="shared" si="16"/>
        <v>6.632359984514777E-3</v>
      </c>
      <c r="F571" s="2">
        <f t="shared" si="17"/>
        <v>5.9961902470035897E-4</v>
      </c>
    </row>
    <row r="572" spans="1:6" x14ac:dyDescent="0.2">
      <c r="A572" s="1">
        <v>37361</v>
      </c>
      <c r="B572">
        <v>1.6348670000000001</v>
      </c>
      <c r="C572">
        <v>1102.5500489999999</v>
      </c>
      <c r="D572" s="2">
        <f t="shared" si="16"/>
        <v>-2.3938393570865691E-3</v>
      </c>
      <c r="E572" s="2">
        <f t="shared" si="16"/>
        <v>-7.6146577653247441E-3</v>
      </c>
      <c r="F572" s="2">
        <f t="shared" si="17"/>
        <v>6.1543628241437724E-3</v>
      </c>
    </row>
    <row r="573" spans="1:6" x14ac:dyDescent="0.2">
      <c r="A573" s="1">
        <v>37362</v>
      </c>
      <c r="B573">
        <v>1.6832590000000001</v>
      </c>
      <c r="C573">
        <v>1128.369995</v>
      </c>
      <c r="D573" s="2">
        <f t="shared" si="16"/>
        <v>2.959996134242112E-2</v>
      </c>
      <c r="E573" s="2">
        <f t="shared" si="16"/>
        <v>2.3418389054917246E-2</v>
      </c>
      <c r="F573" s="2">
        <f t="shared" si="17"/>
        <v>3.3105166201989923E-3</v>
      </c>
    </row>
    <row r="574" spans="1:6" x14ac:dyDescent="0.2">
      <c r="A574" s="1">
        <v>37363</v>
      </c>
      <c r="B574">
        <v>1.7074549999999999</v>
      </c>
      <c r="C574">
        <v>1126.0699460000001</v>
      </c>
      <c r="D574" s="2">
        <f t="shared" si="16"/>
        <v>1.4374496141116657E-2</v>
      </c>
      <c r="E574" s="2">
        <f t="shared" si="16"/>
        <v>-2.0383819227663392E-3</v>
      </c>
      <c r="F574" s="2">
        <f t="shared" si="17"/>
        <v>1.6662780307703705E-2</v>
      </c>
    </row>
    <row r="575" spans="1:6" x14ac:dyDescent="0.2">
      <c r="A575" s="1">
        <v>37364</v>
      </c>
      <c r="B575">
        <v>1.6616789999999999</v>
      </c>
      <c r="C575">
        <v>1124.469971</v>
      </c>
      <c r="D575" s="2">
        <f t="shared" si="16"/>
        <v>-2.6809491318951328E-2</v>
      </c>
      <c r="E575" s="2">
        <f t="shared" si="16"/>
        <v>-1.4208486832309845E-3</v>
      </c>
      <c r="F575" s="2">
        <f t="shared" si="17"/>
        <v>-2.5214448943113789E-2</v>
      </c>
    </row>
    <row r="576" spans="1:6" x14ac:dyDescent="0.2">
      <c r="A576" s="1">
        <v>37365</v>
      </c>
      <c r="B576">
        <v>1.633559</v>
      </c>
      <c r="C576">
        <v>1125.170044</v>
      </c>
      <c r="D576" s="2">
        <f t="shared" si="16"/>
        <v>-1.6922642700545606E-2</v>
      </c>
      <c r="E576" s="2">
        <f t="shared" si="16"/>
        <v>6.2258043171877181E-4</v>
      </c>
      <c r="F576" s="2">
        <f t="shared" si="17"/>
        <v>-1.7621550460871296E-2</v>
      </c>
    </row>
    <row r="577" spans="1:6" x14ac:dyDescent="0.2">
      <c r="A577" s="1">
        <v>37368</v>
      </c>
      <c r="B577">
        <v>1.604131</v>
      </c>
      <c r="C577">
        <v>1107.829956</v>
      </c>
      <c r="D577" s="2">
        <f t="shared" si="16"/>
        <v>-1.8014653893737544E-2</v>
      </c>
      <c r="E577" s="2">
        <f t="shared" si="16"/>
        <v>-1.5411082167061252E-2</v>
      </c>
      <c r="F577" s="2">
        <f t="shared" si="17"/>
        <v>-7.1419860663446411E-4</v>
      </c>
    </row>
    <row r="578" spans="1:6" x14ac:dyDescent="0.2">
      <c r="A578" s="1">
        <v>37369</v>
      </c>
      <c r="B578">
        <v>1.5858209999999999</v>
      </c>
      <c r="C578">
        <v>1100.959961</v>
      </c>
      <c r="D578" s="2">
        <f t="shared" si="16"/>
        <v>-1.1414279756453836E-2</v>
      </c>
      <c r="E578" s="2">
        <f t="shared" si="16"/>
        <v>-6.2013082087121474E-3</v>
      </c>
      <c r="F578" s="2">
        <f t="shared" si="17"/>
        <v>-4.4527014439537911E-3</v>
      </c>
    </row>
    <row r="579" spans="1:6" x14ac:dyDescent="0.2">
      <c r="A579" s="1">
        <v>37370</v>
      </c>
      <c r="B579">
        <v>1.5544309999999999</v>
      </c>
      <c r="C579">
        <v>1093.1400149999999</v>
      </c>
      <c r="D579" s="2">
        <f t="shared" si="16"/>
        <v>-1.9794163401796312E-2</v>
      </c>
      <c r="E579" s="2">
        <f t="shared" si="16"/>
        <v>-7.1028432250135869E-3</v>
      </c>
      <c r="F579" s="2">
        <f t="shared" si="17"/>
        <v>-1.1820523374862167E-2</v>
      </c>
    </row>
    <row r="580" spans="1:6" x14ac:dyDescent="0.2">
      <c r="A580" s="1">
        <v>37371</v>
      </c>
      <c r="B580">
        <v>1.5773189999999999</v>
      </c>
      <c r="C580">
        <v>1091.4799800000001</v>
      </c>
      <c r="D580" s="2">
        <f t="shared" ref="D580:E643" si="18">(B580-B579)/B579</f>
        <v>1.4724358945491966E-2</v>
      </c>
      <c r="E580" s="2">
        <f t="shared" si="18"/>
        <v>-1.5185932060129369E-3</v>
      </c>
      <c r="F580" s="2">
        <f t="shared" ref="F580:F643" si="19">D580-$H$4*E580</f>
        <v>1.6429129160531006E-2</v>
      </c>
    </row>
    <row r="581" spans="1:6" x14ac:dyDescent="0.2">
      <c r="A581" s="1">
        <v>37372</v>
      </c>
      <c r="B581">
        <v>1.504731</v>
      </c>
      <c r="C581">
        <v>1076.3199460000001</v>
      </c>
      <c r="D581" s="2">
        <f t="shared" si="18"/>
        <v>-4.6019860281908659E-2</v>
      </c>
      <c r="E581" s="2">
        <f t="shared" si="18"/>
        <v>-1.3889429286646188E-2</v>
      </c>
      <c r="F581" s="2">
        <f t="shared" si="19"/>
        <v>-3.0427609995255095E-2</v>
      </c>
    </row>
    <row r="582" spans="1:6" x14ac:dyDescent="0.2">
      <c r="A582" s="1">
        <v>37375</v>
      </c>
      <c r="B582">
        <v>1.566856</v>
      </c>
      <c r="C582">
        <v>1065.4499510000001</v>
      </c>
      <c r="D582" s="2">
        <f t="shared" si="18"/>
        <v>4.1286449205871337E-2</v>
      </c>
      <c r="E582" s="2">
        <f t="shared" si="18"/>
        <v>-1.0099222856918064E-2</v>
      </c>
      <c r="F582" s="2">
        <f t="shared" si="19"/>
        <v>5.2623820039182395E-2</v>
      </c>
    </row>
    <row r="583" spans="1:6" x14ac:dyDescent="0.2">
      <c r="A583" s="1">
        <v>37376</v>
      </c>
      <c r="B583">
        <v>1.587129</v>
      </c>
      <c r="C583">
        <v>1076.920044</v>
      </c>
      <c r="D583" s="2">
        <f t="shared" si="18"/>
        <v>1.2938649116447194E-2</v>
      </c>
      <c r="E583" s="2">
        <f t="shared" si="18"/>
        <v>1.0765492071433683E-2</v>
      </c>
      <c r="F583" s="2">
        <f t="shared" si="19"/>
        <v>8.5332556768456455E-4</v>
      </c>
    </row>
    <row r="584" spans="1:6" x14ac:dyDescent="0.2">
      <c r="A584" s="1">
        <v>37377</v>
      </c>
      <c r="B584">
        <v>1.5681639999999999</v>
      </c>
      <c r="C584">
        <v>1086.459961</v>
      </c>
      <c r="D584" s="2">
        <f t="shared" si="18"/>
        <v>-1.1949249241870144E-2</v>
      </c>
      <c r="E584" s="2">
        <f t="shared" si="18"/>
        <v>8.8585193052642813E-3</v>
      </c>
      <c r="F584" s="2">
        <f t="shared" si="19"/>
        <v>-2.1893808325347451E-2</v>
      </c>
    </row>
    <row r="585" spans="1:6" x14ac:dyDescent="0.2">
      <c r="A585" s="1">
        <v>37378</v>
      </c>
      <c r="B585">
        <v>1.5491999999999999</v>
      </c>
      <c r="C585">
        <v>1084.5600589999999</v>
      </c>
      <c r="D585" s="2">
        <f t="shared" si="18"/>
        <v>-1.2093122913164682E-2</v>
      </c>
      <c r="E585" s="2">
        <f t="shared" si="18"/>
        <v>-1.7487087128838161E-3</v>
      </c>
      <c r="F585" s="2">
        <f t="shared" si="19"/>
        <v>-1.0130025411674747E-2</v>
      </c>
    </row>
    <row r="586" spans="1:6" x14ac:dyDescent="0.2">
      <c r="A586" s="1">
        <v>37379</v>
      </c>
      <c r="B586">
        <v>1.5374289999999999</v>
      </c>
      <c r="C586">
        <v>1073.4300539999999</v>
      </c>
      <c r="D586" s="2">
        <f t="shared" si="18"/>
        <v>-7.5981151562096415E-3</v>
      </c>
      <c r="E586" s="2">
        <f t="shared" si="18"/>
        <v>-1.0262230208129013E-2</v>
      </c>
      <c r="F586" s="2">
        <f t="shared" si="19"/>
        <v>3.9222474592827909E-3</v>
      </c>
    </row>
    <row r="587" spans="1:6" x14ac:dyDescent="0.2">
      <c r="A587" s="1">
        <v>37382</v>
      </c>
      <c r="B587">
        <v>1.4811890000000001</v>
      </c>
      <c r="C587">
        <v>1052.670044</v>
      </c>
      <c r="D587" s="2">
        <f t="shared" si="18"/>
        <v>-3.6580551036828265E-2</v>
      </c>
      <c r="E587" s="2">
        <f t="shared" si="18"/>
        <v>-1.9339881460035929E-2</v>
      </c>
      <c r="F587" s="2">
        <f t="shared" si="19"/>
        <v>-1.4869632177907641E-2</v>
      </c>
    </row>
    <row r="588" spans="1:6" x14ac:dyDescent="0.2">
      <c r="A588" s="1">
        <v>37383</v>
      </c>
      <c r="B588">
        <v>1.4694179999999999</v>
      </c>
      <c r="C588">
        <v>1049.48999</v>
      </c>
      <c r="D588" s="2">
        <f t="shared" si="18"/>
        <v>-7.946993935277806E-3</v>
      </c>
      <c r="E588" s="2">
        <f t="shared" si="18"/>
        <v>-3.0209409093814085E-3</v>
      </c>
      <c r="F588" s="2">
        <f t="shared" si="19"/>
        <v>-4.5556906795311807E-3</v>
      </c>
    </row>
    <row r="589" spans="1:6" x14ac:dyDescent="0.2">
      <c r="A589" s="1">
        <v>37384</v>
      </c>
      <c r="B589">
        <v>1.5936680000000001</v>
      </c>
      <c r="C589">
        <v>1088.849976</v>
      </c>
      <c r="D589" s="2">
        <f t="shared" si="18"/>
        <v>8.4557287306947518E-2</v>
      </c>
      <c r="E589" s="2">
        <f t="shared" si="18"/>
        <v>3.7503917498060112E-2</v>
      </c>
      <c r="F589" s="2">
        <f t="shared" si="19"/>
        <v>4.2455451710147342E-2</v>
      </c>
    </row>
    <row r="590" spans="1:6" x14ac:dyDescent="0.2">
      <c r="A590" s="1">
        <v>37385</v>
      </c>
      <c r="B590">
        <v>1.5818970000000001</v>
      </c>
      <c r="C590">
        <v>1073.01001</v>
      </c>
      <c r="D590" s="2">
        <f t="shared" si="18"/>
        <v>-7.3861055125659641E-3</v>
      </c>
      <c r="E590" s="2">
        <f t="shared" si="18"/>
        <v>-1.4547427422636969E-2</v>
      </c>
      <c r="F590" s="2">
        <f t="shared" si="19"/>
        <v>8.9448123905017437E-3</v>
      </c>
    </row>
    <row r="591" spans="1:6" x14ac:dyDescent="0.2">
      <c r="A591" s="1">
        <v>37386</v>
      </c>
      <c r="B591">
        <v>1.525004</v>
      </c>
      <c r="C591">
        <v>1054.98999</v>
      </c>
      <c r="D591" s="2">
        <f t="shared" si="18"/>
        <v>-3.5965047028978549E-2</v>
      </c>
      <c r="E591" s="2">
        <f t="shared" si="18"/>
        <v>-1.6793897384051369E-2</v>
      </c>
      <c r="F591" s="2">
        <f t="shared" si="19"/>
        <v>-1.7112245672175338E-2</v>
      </c>
    </row>
    <row r="592" spans="1:6" x14ac:dyDescent="0.2">
      <c r="A592" s="1">
        <v>37389</v>
      </c>
      <c r="B592">
        <v>1.5655479999999999</v>
      </c>
      <c r="C592">
        <v>1074.5600589999999</v>
      </c>
      <c r="D592" s="2">
        <f t="shared" si="18"/>
        <v>2.6586159774007093E-2</v>
      </c>
      <c r="E592" s="2">
        <f t="shared" si="18"/>
        <v>1.8550004441274248E-2</v>
      </c>
      <c r="F592" s="2">
        <f t="shared" si="19"/>
        <v>5.7619555466263614E-3</v>
      </c>
    </row>
    <row r="593" spans="1:6" x14ac:dyDescent="0.2">
      <c r="A593" s="1">
        <v>37390</v>
      </c>
      <c r="B593">
        <v>1.674758</v>
      </c>
      <c r="C593">
        <v>1097.280029</v>
      </c>
      <c r="D593" s="2">
        <f t="shared" si="18"/>
        <v>6.9758321047965338E-2</v>
      </c>
      <c r="E593" s="2">
        <f t="shared" si="18"/>
        <v>2.1143508740817721E-2</v>
      </c>
      <c r="F593" s="2">
        <f t="shared" si="19"/>
        <v>4.6022653194294855E-2</v>
      </c>
    </row>
    <row r="594" spans="1:6" x14ac:dyDescent="0.2">
      <c r="A594" s="1">
        <v>37391</v>
      </c>
      <c r="B594">
        <v>1.6531769999999999</v>
      </c>
      <c r="C594">
        <v>1091.0699460000001</v>
      </c>
      <c r="D594" s="2">
        <f t="shared" si="18"/>
        <v>-1.2886040848886868E-2</v>
      </c>
      <c r="E594" s="2">
        <f t="shared" si="18"/>
        <v>-5.6595243109085515E-3</v>
      </c>
      <c r="F594" s="2">
        <f t="shared" si="19"/>
        <v>-6.5326682417108191E-3</v>
      </c>
    </row>
    <row r="595" spans="1:6" x14ac:dyDescent="0.2">
      <c r="A595" s="1">
        <v>37392</v>
      </c>
      <c r="B595">
        <v>1.6486000000000001</v>
      </c>
      <c r="C595">
        <v>1098.2299800000001</v>
      </c>
      <c r="D595" s="2">
        <f t="shared" si="18"/>
        <v>-2.7686085639951627E-3</v>
      </c>
      <c r="E595" s="2">
        <f t="shared" si="18"/>
        <v>6.5623968713001239E-3</v>
      </c>
      <c r="F595" s="2">
        <f t="shared" si="19"/>
        <v>-1.0135544410383068E-2</v>
      </c>
    </row>
    <row r="596" spans="1:6" x14ac:dyDescent="0.2">
      <c r="A596" s="1">
        <v>37393</v>
      </c>
      <c r="B596">
        <v>1.635521</v>
      </c>
      <c r="C596">
        <v>1106.589966</v>
      </c>
      <c r="D596" s="2">
        <f t="shared" si="18"/>
        <v>-7.933398034696143E-3</v>
      </c>
      <c r="E596" s="2">
        <f t="shared" si="18"/>
        <v>7.6122361911845956E-3</v>
      </c>
      <c r="F596" s="2">
        <f t="shared" si="19"/>
        <v>-1.6478881760812046E-2</v>
      </c>
    </row>
    <row r="597" spans="1:6" x14ac:dyDescent="0.2">
      <c r="A597" s="1">
        <v>37396</v>
      </c>
      <c r="B597">
        <v>1.617864</v>
      </c>
      <c r="C597">
        <v>1091.880005</v>
      </c>
      <c r="D597" s="2">
        <f t="shared" si="18"/>
        <v>-1.0795948202438265E-2</v>
      </c>
      <c r="E597" s="2">
        <f t="shared" si="18"/>
        <v>-1.3293054746531129E-2</v>
      </c>
      <c r="F597" s="2">
        <f t="shared" si="19"/>
        <v>4.1268130143510551E-3</v>
      </c>
    </row>
    <row r="598" spans="1:6" x14ac:dyDescent="0.2">
      <c r="A598" s="1">
        <v>37397</v>
      </c>
      <c r="B598">
        <v>1.5341590000000001</v>
      </c>
      <c r="C598">
        <v>1079.880005</v>
      </c>
      <c r="D598" s="2">
        <f t="shared" si="18"/>
        <v>-5.1737970558711932E-2</v>
      </c>
      <c r="E598" s="2">
        <f t="shared" si="18"/>
        <v>-1.0990218655025192E-2</v>
      </c>
      <c r="F598" s="2">
        <f t="shared" si="19"/>
        <v>-3.9400369319836273E-2</v>
      </c>
    </row>
    <row r="599" spans="1:6" x14ac:dyDescent="0.2">
      <c r="A599" s="1">
        <v>37398</v>
      </c>
      <c r="B599">
        <v>1.590398</v>
      </c>
      <c r="C599">
        <v>1086.0200199999999</v>
      </c>
      <c r="D599" s="2">
        <f t="shared" si="18"/>
        <v>3.6657869229981981E-2</v>
      </c>
      <c r="E599" s="2">
        <f t="shared" si="18"/>
        <v>5.6858308067292609E-3</v>
      </c>
      <c r="F599" s="2">
        <f t="shared" si="19"/>
        <v>3.02749649942173E-2</v>
      </c>
    </row>
    <row r="600" spans="1:6" x14ac:dyDescent="0.2">
      <c r="A600" s="1">
        <v>37399</v>
      </c>
      <c r="B600">
        <v>1.646638</v>
      </c>
      <c r="C600">
        <v>1097.079956</v>
      </c>
      <c r="D600" s="2">
        <f t="shared" si="18"/>
        <v>3.5362217507818844E-2</v>
      </c>
      <c r="E600" s="2">
        <f t="shared" si="18"/>
        <v>1.0183915394119629E-2</v>
      </c>
      <c r="F600" s="2">
        <f t="shared" si="19"/>
        <v>2.3929770972676886E-2</v>
      </c>
    </row>
    <row r="601" spans="1:6" x14ac:dyDescent="0.2">
      <c r="A601" s="1">
        <v>37400</v>
      </c>
      <c r="B601">
        <v>1.5792809999999999</v>
      </c>
      <c r="C601">
        <v>1083.8199460000001</v>
      </c>
      <c r="D601" s="2">
        <f t="shared" si="18"/>
        <v>-4.0905772853535576E-2</v>
      </c>
      <c r="E601" s="2">
        <f t="shared" si="18"/>
        <v>-1.2086639563032875E-2</v>
      </c>
      <c r="F601" s="2">
        <f t="shared" si="19"/>
        <v>-2.7337331321343316E-2</v>
      </c>
    </row>
    <row r="602" spans="1:6" x14ac:dyDescent="0.2">
      <c r="A602" s="1">
        <v>37404</v>
      </c>
      <c r="B602">
        <v>1.5681639999999999</v>
      </c>
      <c r="C602">
        <v>1074.5500489999999</v>
      </c>
      <c r="D602" s="2">
        <f t="shared" si="18"/>
        <v>-7.0392792669575861E-3</v>
      </c>
      <c r="E602" s="2">
        <f t="shared" si="18"/>
        <v>-8.5529861617809049E-3</v>
      </c>
      <c r="F602" s="2">
        <f t="shared" si="19"/>
        <v>2.5622888162601899E-3</v>
      </c>
    </row>
    <row r="603" spans="1:6" x14ac:dyDescent="0.2">
      <c r="A603" s="1">
        <v>37405</v>
      </c>
      <c r="B603">
        <v>1.5681639999999999</v>
      </c>
      <c r="C603">
        <v>1067.660034</v>
      </c>
      <c r="D603" s="2">
        <f t="shared" si="18"/>
        <v>0</v>
      </c>
      <c r="E603" s="2">
        <f t="shared" si="18"/>
        <v>-6.4120000798584941E-3</v>
      </c>
      <c r="F603" s="2">
        <f t="shared" si="19"/>
        <v>7.1981006576935713E-3</v>
      </c>
    </row>
    <row r="604" spans="1:6" x14ac:dyDescent="0.2">
      <c r="A604" s="1">
        <v>37406</v>
      </c>
      <c r="B604">
        <v>1.582551</v>
      </c>
      <c r="C604">
        <v>1064.660034</v>
      </c>
      <c r="D604" s="2">
        <f t="shared" si="18"/>
        <v>9.1744230833000571E-3</v>
      </c>
      <c r="E604" s="2">
        <f t="shared" si="18"/>
        <v>-2.8098832066987345E-3</v>
      </c>
      <c r="F604" s="2">
        <f t="shared" si="19"/>
        <v>1.2328793311977074E-2</v>
      </c>
    </row>
    <row r="605" spans="1:6" x14ac:dyDescent="0.2">
      <c r="A605" s="1">
        <v>37407</v>
      </c>
      <c r="B605">
        <v>1.5236959999999999</v>
      </c>
      <c r="C605">
        <v>1067.1400149999999</v>
      </c>
      <c r="D605" s="2">
        <f t="shared" si="18"/>
        <v>-3.7189954699722222E-2</v>
      </c>
      <c r="E605" s="2">
        <f t="shared" si="18"/>
        <v>2.3293642297086098E-3</v>
      </c>
      <c r="F605" s="2">
        <f t="shared" si="19"/>
        <v>-3.9804895121594998E-2</v>
      </c>
    </row>
    <row r="606" spans="1:6" x14ac:dyDescent="0.2">
      <c r="A606" s="1">
        <v>37410</v>
      </c>
      <c r="B606">
        <v>1.498192</v>
      </c>
      <c r="C606">
        <v>1040.6800539999999</v>
      </c>
      <c r="D606" s="2">
        <f t="shared" si="18"/>
        <v>-1.6738246999401438E-2</v>
      </c>
      <c r="E606" s="2">
        <f t="shared" si="18"/>
        <v>-2.4795210214284789E-2</v>
      </c>
      <c r="F606" s="2">
        <f t="shared" si="19"/>
        <v>1.1096814873372669E-2</v>
      </c>
    </row>
    <row r="607" spans="1:6" x14ac:dyDescent="0.2">
      <c r="A607" s="1">
        <v>37411</v>
      </c>
      <c r="B607">
        <v>1.4896910000000001</v>
      </c>
      <c r="C607">
        <v>1040.6899410000001</v>
      </c>
      <c r="D607" s="2">
        <f t="shared" si="18"/>
        <v>-5.6741726027103806E-3</v>
      </c>
      <c r="E607" s="2">
        <f t="shared" si="18"/>
        <v>9.5005183986763676E-6</v>
      </c>
      <c r="F607" s="2">
        <f t="shared" si="19"/>
        <v>-5.6848378689116014E-3</v>
      </c>
    </row>
    <row r="608" spans="1:6" x14ac:dyDescent="0.2">
      <c r="A608" s="1">
        <v>37412</v>
      </c>
      <c r="B608">
        <v>1.4857670000000001</v>
      </c>
      <c r="C608">
        <v>1049.900024</v>
      </c>
      <c r="D608" s="2">
        <f t="shared" si="18"/>
        <v>-2.6341033140430052E-3</v>
      </c>
      <c r="E608" s="2">
        <f t="shared" si="18"/>
        <v>8.8499779205610096E-3</v>
      </c>
      <c r="F608" s="2">
        <f t="shared" si="19"/>
        <v>-1.2569073853215183E-2</v>
      </c>
    </row>
    <row r="609" spans="1:6" x14ac:dyDescent="0.2">
      <c r="A609" s="1">
        <v>37413</v>
      </c>
      <c r="B609">
        <v>1.449146</v>
      </c>
      <c r="C609">
        <v>1029.150024</v>
      </c>
      <c r="D609" s="2">
        <f t="shared" si="18"/>
        <v>-2.4647875474418272E-2</v>
      </c>
      <c r="E609" s="2">
        <f t="shared" si="18"/>
        <v>-1.9763786575549214E-2</v>
      </c>
      <c r="F609" s="2">
        <f t="shared" si="19"/>
        <v>-2.4610814357139341E-3</v>
      </c>
    </row>
    <row r="610" spans="1:6" x14ac:dyDescent="0.2">
      <c r="A610" s="1">
        <v>37414</v>
      </c>
      <c r="B610">
        <v>1.399446</v>
      </c>
      <c r="C610">
        <v>1027.530029</v>
      </c>
      <c r="D610" s="2">
        <f t="shared" si="18"/>
        <v>-3.4296061266428694E-2</v>
      </c>
      <c r="E610" s="2">
        <f t="shared" si="18"/>
        <v>-1.5741096654728515E-3</v>
      </c>
      <c r="F610" s="2">
        <f t="shared" si="19"/>
        <v>-3.2528968366053686E-2</v>
      </c>
    </row>
    <row r="611" spans="1:6" x14ac:dyDescent="0.2">
      <c r="A611" s="1">
        <v>37417</v>
      </c>
      <c r="B611">
        <v>1.404677</v>
      </c>
      <c r="C611">
        <v>1030.73999</v>
      </c>
      <c r="D611" s="2">
        <f t="shared" si="18"/>
        <v>3.737907714910033E-3</v>
      </c>
      <c r="E611" s="2">
        <f t="shared" si="18"/>
        <v>3.1239583364040266E-3</v>
      </c>
      <c r="F611" s="2">
        <f t="shared" si="19"/>
        <v>2.3095726640451906E-4</v>
      </c>
    </row>
    <row r="612" spans="1:6" x14ac:dyDescent="0.2">
      <c r="A612" s="1">
        <v>37418</v>
      </c>
      <c r="B612">
        <v>1.3379749999999999</v>
      </c>
      <c r="C612">
        <v>1013.599976</v>
      </c>
      <c r="D612" s="2">
        <f t="shared" si="18"/>
        <v>-4.7485649725880069E-2</v>
      </c>
      <c r="E612" s="2">
        <f t="shared" si="18"/>
        <v>-1.6628843516588568E-2</v>
      </c>
      <c r="F612" s="2">
        <f t="shared" si="19"/>
        <v>-2.8818137567009166E-2</v>
      </c>
    </row>
    <row r="613" spans="1:6" x14ac:dyDescent="0.2">
      <c r="A613" s="1">
        <v>37419</v>
      </c>
      <c r="B613">
        <v>1.313779</v>
      </c>
      <c r="C613">
        <v>1020.26001</v>
      </c>
      <c r="D613" s="2">
        <f t="shared" si="18"/>
        <v>-1.8084044918626946E-2</v>
      </c>
      <c r="E613" s="2">
        <f t="shared" si="18"/>
        <v>6.5706730048304546E-3</v>
      </c>
      <c r="F613" s="2">
        <f t="shared" si="19"/>
        <v>-2.5460271538793062E-2</v>
      </c>
    </row>
    <row r="614" spans="1:6" x14ac:dyDescent="0.2">
      <c r="A614" s="1">
        <v>37420</v>
      </c>
      <c r="B614">
        <v>1.2778119999999999</v>
      </c>
      <c r="C614">
        <v>1009.559998</v>
      </c>
      <c r="D614" s="2">
        <f t="shared" si="18"/>
        <v>-2.7376750579815999E-2</v>
      </c>
      <c r="E614" s="2">
        <f t="shared" si="18"/>
        <v>-1.0487534447223914E-2</v>
      </c>
      <c r="F614" s="2">
        <f t="shared" si="19"/>
        <v>-1.5603461799100259E-2</v>
      </c>
    </row>
    <row r="615" spans="1:6" x14ac:dyDescent="0.2">
      <c r="A615" s="1">
        <v>37421</v>
      </c>
      <c r="B615">
        <v>1.314433</v>
      </c>
      <c r="C615">
        <v>1007.27002</v>
      </c>
      <c r="D615" s="2">
        <f t="shared" si="18"/>
        <v>2.8659145476799416E-2</v>
      </c>
      <c r="E615" s="2">
        <f t="shared" si="18"/>
        <v>-2.2682931222874239E-3</v>
      </c>
      <c r="F615" s="2">
        <f t="shared" si="19"/>
        <v>3.1205527574745248E-2</v>
      </c>
    </row>
    <row r="616" spans="1:6" x14ac:dyDescent="0.2">
      <c r="A616" s="1">
        <v>37424</v>
      </c>
      <c r="B616">
        <v>1.3432059999999999</v>
      </c>
      <c r="C616">
        <v>1036.170044</v>
      </c>
      <c r="D616" s="2">
        <f t="shared" si="18"/>
        <v>2.1890046887136839E-2</v>
      </c>
      <c r="E616" s="2">
        <f t="shared" si="18"/>
        <v>2.86914366814967E-2</v>
      </c>
      <c r="F616" s="2">
        <f t="shared" si="19"/>
        <v>-1.0318912357263642E-2</v>
      </c>
    </row>
    <row r="617" spans="1:6" x14ac:dyDescent="0.2">
      <c r="A617" s="1">
        <v>37425</v>
      </c>
      <c r="B617">
        <v>1.3177030000000001</v>
      </c>
      <c r="C617">
        <v>1037.1400149999999</v>
      </c>
      <c r="D617" s="2">
        <f t="shared" si="18"/>
        <v>-1.8986663251950805E-2</v>
      </c>
      <c r="E617" s="2">
        <f t="shared" si="18"/>
        <v>9.3611179517942794E-4</v>
      </c>
      <c r="F617" s="2">
        <f t="shared" si="19"/>
        <v>-2.0037540801020402E-2</v>
      </c>
    </row>
    <row r="618" spans="1:6" x14ac:dyDescent="0.2">
      <c r="A618" s="1">
        <v>37426</v>
      </c>
      <c r="B618">
        <v>1.1195569999999999</v>
      </c>
      <c r="C618">
        <v>1019.98999</v>
      </c>
      <c r="D618" s="2">
        <f t="shared" si="18"/>
        <v>-0.15037227660557814</v>
      </c>
      <c r="E618" s="2">
        <f t="shared" si="18"/>
        <v>-1.6535882091098294E-2</v>
      </c>
      <c r="F618" s="2">
        <f t="shared" si="19"/>
        <v>-0.13180912278882012</v>
      </c>
    </row>
    <row r="619" spans="1:6" x14ac:dyDescent="0.2">
      <c r="A619" s="1">
        <v>37427</v>
      </c>
      <c r="B619">
        <v>1.118903</v>
      </c>
      <c r="C619">
        <v>1006.289978</v>
      </c>
      <c r="D619" s="2">
        <f t="shared" si="18"/>
        <v>-5.8415962742400121E-4</v>
      </c>
      <c r="E619" s="2">
        <f t="shared" si="18"/>
        <v>-1.3431516126937692E-2</v>
      </c>
      <c r="F619" s="2">
        <f t="shared" si="19"/>
        <v>1.4494038105422201E-2</v>
      </c>
    </row>
    <row r="620" spans="1:6" x14ac:dyDescent="0.2">
      <c r="A620" s="1">
        <v>37428</v>
      </c>
      <c r="B620">
        <v>1.1019000000000001</v>
      </c>
      <c r="C620">
        <v>989.14001499999995</v>
      </c>
      <c r="D620" s="2">
        <f t="shared" si="18"/>
        <v>-1.5196134070602975E-2</v>
      </c>
      <c r="E620" s="2">
        <f t="shared" si="18"/>
        <v>-1.704276438694699E-2</v>
      </c>
      <c r="F620" s="2">
        <f t="shared" si="19"/>
        <v>3.9360449709960124E-3</v>
      </c>
    </row>
    <row r="621" spans="1:6" x14ac:dyDescent="0.2">
      <c r="A621" s="1">
        <v>37431</v>
      </c>
      <c r="B621">
        <v>1.1293660000000001</v>
      </c>
      <c r="C621">
        <v>992.71997099999999</v>
      </c>
      <c r="D621" s="2">
        <f t="shared" si="18"/>
        <v>2.4926036845448758E-2</v>
      </c>
      <c r="E621" s="2">
        <f t="shared" si="18"/>
        <v>3.6192611214905085E-3</v>
      </c>
      <c r="F621" s="2">
        <f t="shared" si="19"/>
        <v>2.0863060311683567E-2</v>
      </c>
    </row>
    <row r="622" spans="1:6" x14ac:dyDescent="0.2">
      <c r="A622" s="1">
        <v>37432</v>
      </c>
      <c r="B622">
        <v>1.120865</v>
      </c>
      <c r="C622">
        <v>976.14001499999995</v>
      </c>
      <c r="D622" s="2">
        <f t="shared" si="18"/>
        <v>-7.5272320930505178E-3</v>
      </c>
      <c r="E622" s="2">
        <f t="shared" si="18"/>
        <v>-1.6701543722645668E-2</v>
      </c>
      <c r="F622" s="2">
        <f t="shared" si="19"/>
        <v>1.1221893196593401E-2</v>
      </c>
    </row>
    <row r="623" spans="1:6" x14ac:dyDescent="0.2">
      <c r="A623" s="1">
        <v>37433</v>
      </c>
      <c r="B623">
        <v>1.082282</v>
      </c>
      <c r="C623">
        <v>973.53002900000001</v>
      </c>
      <c r="D623" s="2">
        <f t="shared" si="18"/>
        <v>-3.4422521891574839E-2</v>
      </c>
      <c r="E623" s="2">
        <f t="shared" si="18"/>
        <v>-2.6737824081516991E-3</v>
      </c>
      <c r="F623" s="2">
        <f t="shared" si="19"/>
        <v>-3.1420938193673358E-2</v>
      </c>
    </row>
    <row r="624" spans="1:6" x14ac:dyDescent="0.2">
      <c r="A624" s="1">
        <v>37434</v>
      </c>
      <c r="B624">
        <v>1.1156330000000001</v>
      </c>
      <c r="C624">
        <v>990.64001499999995</v>
      </c>
      <c r="D624" s="2">
        <f t="shared" si="18"/>
        <v>3.0815443664405518E-2</v>
      </c>
      <c r="E624" s="2">
        <f t="shared" si="18"/>
        <v>1.7575201062441943E-2</v>
      </c>
      <c r="F624" s="2">
        <f t="shared" si="19"/>
        <v>1.1085552093747272E-2</v>
      </c>
    </row>
    <row r="625" spans="1:6" x14ac:dyDescent="0.2">
      <c r="A625" s="1">
        <v>37435</v>
      </c>
      <c r="B625">
        <v>1.1587940000000001</v>
      </c>
      <c r="C625">
        <v>989.82000700000003</v>
      </c>
      <c r="D625" s="2">
        <f t="shared" si="18"/>
        <v>3.8687453669800018E-2</v>
      </c>
      <c r="E625" s="2">
        <f t="shared" si="18"/>
        <v>-8.2775578170029424E-4</v>
      </c>
      <c r="F625" s="2">
        <f t="shared" si="19"/>
        <v>3.9616690937806731E-2</v>
      </c>
    </row>
    <row r="626" spans="1:6" x14ac:dyDescent="0.2">
      <c r="A626" s="1">
        <v>37438</v>
      </c>
      <c r="B626">
        <v>1.1156330000000001</v>
      </c>
      <c r="C626">
        <v>968.65002400000003</v>
      </c>
      <c r="D626" s="2">
        <f t="shared" si="18"/>
        <v>-3.724648211847835E-2</v>
      </c>
      <c r="E626" s="2">
        <f t="shared" si="18"/>
        <v>-2.1387709735392328E-2</v>
      </c>
      <c r="F626" s="2">
        <f t="shared" si="19"/>
        <v>-1.3236674633216396E-2</v>
      </c>
    </row>
    <row r="627" spans="1:6" x14ac:dyDescent="0.2">
      <c r="A627" s="1">
        <v>37439</v>
      </c>
      <c r="B627">
        <v>1.1077859999999999</v>
      </c>
      <c r="C627">
        <v>948.09002699999996</v>
      </c>
      <c r="D627" s="2">
        <f t="shared" si="18"/>
        <v>-7.0336750526384202E-3</v>
      </c>
      <c r="E627" s="2">
        <f t="shared" si="18"/>
        <v>-2.1225413194229235E-2</v>
      </c>
      <c r="F627" s="2">
        <f t="shared" si="19"/>
        <v>1.6793938604623262E-2</v>
      </c>
    </row>
    <row r="628" spans="1:6" x14ac:dyDescent="0.2">
      <c r="A628" s="1">
        <v>37440</v>
      </c>
      <c r="B628">
        <v>1.1476759999999999</v>
      </c>
      <c r="C628">
        <v>953.98999000000003</v>
      </c>
      <c r="D628" s="2">
        <f t="shared" si="18"/>
        <v>3.6008759814621219E-2</v>
      </c>
      <c r="E628" s="2">
        <f t="shared" si="18"/>
        <v>6.2229986941947559E-3</v>
      </c>
      <c r="F628" s="2">
        <f t="shared" si="19"/>
        <v>2.9022831799084131E-2</v>
      </c>
    </row>
    <row r="629" spans="1:6" x14ac:dyDescent="0.2">
      <c r="A629" s="1">
        <v>37442</v>
      </c>
      <c r="B629">
        <v>1.2254959999999999</v>
      </c>
      <c r="C629">
        <v>989.03002900000001</v>
      </c>
      <c r="D629" s="2">
        <f t="shared" si="18"/>
        <v>6.780659349851352E-2</v>
      </c>
      <c r="E629" s="2">
        <f t="shared" si="18"/>
        <v>3.6729986024276816E-2</v>
      </c>
      <c r="F629" s="2">
        <f t="shared" si="19"/>
        <v>2.6573572090900353E-2</v>
      </c>
    </row>
    <row r="630" spans="1:6" x14ac:dyDescent="0.2">
      <c r="A630" s="1">
        <v>37445</v>
      </c>
      <c r="B630">
        <v>1.1777580000000001</v>
      </c>
      <c r="C630">
        <v>976.97997999999995</v>
      </c>
      <c r="D630" s="2">
        <f t="shared" si="18"/>
        <v>-3.895402351374451E-2</v>
      </c>
      <c r="E630" s="2">
        <f t="shared" si="18"/>
        <v>-1.2183703878216682E-2</v>
      </c>
      <c r="F630" s="2">
        <f t="shared" si="19"/>
        <v>-2.5276617742272554E-2</v>
      </c>
    </row>
    <row r="631" spans="1:6" x14ac:dyDescent="0.2">
      <c r="A631" s="1">
        <v>37446</v>
      </c>
      <c r="B631">
        <v>1.146369</v>
      </c>
      <c r="C631">
        <v>952.830017</v>
      </c>
      <c r="D631" s="2">
        <f t="shared" si="18"/>
        <v>-2.6651485279658563E-2</v>
      </c>
      <c r="E631" s="2">
        <f t="shared" si="18"/>
        <v>-2.4718994753607906E-2</v>
      </c>
      <c r="F631" s="2">
        <f t="shared" si="19"/>
        <v>1.0980172433351261E-3</v>
      </c>
    </row>
    <row r="632" spans="1:6" x14ac:dyDescent="0.2">
      <c r="A632" s="1">
        <v>37447</v>
      </c>
      <c r="B632">
        <v>1.132636</v>
      </c>
      <c r="C632">
        <v>920.46997099999999</v>
      </c>
      <c r="D632" s="2">
        <f t="shared" si="18"/>
        <v>-1.1979563299426272E-2</v>
      </c>
      <c r="E632" s="2">
        <f t="shared" si="18"/>
        <v>-3.3962034594466402E-2</v>
      </c>
      <c r="F632" s="2">
        <f t="shared" si="19"/>
        <v>2.6146160422716197E-2</v>
      </c>
    </row>
    <row r="633" spans="1:6" x14ac:dyDescent="0.2">
      <c r="A633" s="1">
        <v>37448</v>
      </c>
      <c r="B633">
        <v>1.1967220000000001</v>
      </c>
      <c r="C633">
        <v>927.36999500000002</v>
      </c>
      <c r="D633" s="2">
        <f t="shared" si="18"/>
        <v>5.6581284719892433E-2</v>
      </c>
      <c r="E633" s="2">
        <f t="shared" si="18"/>
        <v>7.4961967444780774E-3</v>
      </c>
      <c r="F633" s="2">
        <f t="shared" si="19"/>
        <v>4.8166066684240311E-2</v>
      </c>
    </row>
    <row r="634" spans="1:6" x14ac:dyDescent="0.2">
      <c r="A634" s="1">
        <v>37449</v>
      </c>
      <c r="B634">
        <v>1.1450610000000001</v>
      </c>
      <c r="C634">
        <v>921.39001499999995</v>
      </c>
      <c r="D634" s="2">
        <f t="shared" si="18"/>
        <v>-4.3168755985099255E-2</v>
      </c>
      <c r="E634" s="2">
        <f t="shared" si="18"/>
        <v>-6.448321632403115E-3</v>
      </c>
      <c r="F634" s="2">
        <f t="shared" si="19"/>
        <v>-3.5929880812745098E-2</v>
      </c>
    </row>
    <row r="635" spans="1:6" x14ac:dyDescent="0.2">
      <c r="A635" s="1">
        <v>37452</v>
      </c>
      <c r="B635">
        <v>1.192145</v>
      </c>
      <c r="C635">
        <v>917.92999299999997</v>
      </c>
      <c r="D635" s="2">
        <f t="shared" si="18"/>
        <v>4.1119206749683987E-2</v>
      </c>
      <c r="E635" s="2">
        <f t="shared" si="18"/>
        <v>-3.7552197697735862E-3</v>
      </c>
      <c r="F635" s="2">
        <f t="shared" si="19"/>
        <v>4.5334810236574097E-2</v>
      </c>
    </row>
    <row r="636" spans="1:6" x14ac:dyDescent="0.2">
      <c r="A636" s="1">
        <v>37453</v>
      </c>
      <c r="B636">
        <v>1.1679489999999999</v>
      </c>
      <c r="C636">
        <v>900.94000200000005</v>
      </c>
      <c r="D636" s="2">
        <f t="shared" si="18"/>
        <v>-2.0296188802536693E-2</v>
      </c>
      <c r="E636" s="2">
        <f t="shared" si="18"/>
        <v>-1.8509026973258427E-2</v>
      </c>
      <c r="F636" s="2">
        <f t="shared" si="19"/>
        <v>4.8201418719560907E-4</v>
      </c>
    </row>
    <row r="637" spans="1:6" x14ac:dyDescent="0.2">
      <c r="A637" s="1">
        <v>37454</v>
      </c>
      <c r="B637">
        <v>1.022119</v>
      </c>
      <c r="C637">
        <v>906.03997800000002</v>
      </c>
      <c r="D637" s="2">
        <f t="shared" si="18"/>
        <v>-0.12485990398553354</v>
      </c>
      <c r="E637" s="2">
        <f t="shared" si="18"/>
        <v>5.6607276718521919E-3</v>
      </c>
      <c r="F637" s="2">
        <f t="shared" si="19"/>
        <v>-0.13121462748370957</v>
      </c>
    </row>
    <row r="638" spans="1:6" x14ac:dyDescent="0.2">
      <c r="A638" s="1">
        <v>37455</v>
      </c>
      <c r="B638">
        <v>0.98026599999999997</v>
      </c>
      <c r="C638">
        <v>881.55999799999995</v>
      </c>
      <c r="D638" s="2">
        <f t="shared" si="18"/>
        <v>-4.0947286959737594E-2</v>
      </c>
      <c r="E638" s="2">
        <f t="shared" si="18"/>
        <v>-2.7018653254172485E-2</v>
      </c>
      <c r="F638" s="2">
        <f t="shared" si="19"/>
        <v>-1.0616191617152142E-2</v>
      </c>
    </row>
    <row r="639" spans="1:6" x14ac:dyDescent="0.2">
      <c r="A639" s="1">
        <v>37456</v>
      </c>
      <c r="B639">
        <v>0.97830399999999995</v>
      </c>
      <c r="C639">
        <v>847.75</v>
      </c>
      <c r="D639" s="2">
        <f t="shared" si="18"/>
        <v>-2.0014975527051018E-3</v>
      </c>
      <c r="E639" s="2">
        <f t="shared" si="18"/>
        <v>-3.835246390115804E-2</v>
      </c>
      <c r="F639" s="2">
        <f t="shared" si="19"/>
        <v>4.1052914829209135E-2</v>
      </c>
    </row>
    <row r="640" spans="1:6" x14ac:dyDescent="0.2">
      <c r="A640" s="1">
        <v>37459</v>
      </c>
      <c r="B640">
        <v>0.975688</v>
      </c>
      <c r="C640">
        <v>819.84997599999997</v>
      </c>
      <c r="D640" s="2">
        <f t="shared" si="18"/>
        <v>-2.6740154389637083E-3</v>
      </c>
      <c r="E640" s="2">
        <f t="shared" si="18"/>
        <v>-3.2910674137422623E-2</v>
      </c>
      <c r="F640" s="2">
        <f t="shared" si="19"/>
        <v>3.427145277739798E-2</v>
      </c>
    </row>
    <row r="641" spans="1:6" x14ac:dyDescent="0.2">
      <c r="A641" s="1">
        <v>37460</v>
      </c>
      <c r="B641">
        <v>0.94626100000000002</v>
      </c>
      <c r="C641">
        <v>797.70001200000002</v>
      </c>
      <c r="D641" s="2">
        <f t="shared" si="18"/>
        <v>-3.0160256147456953E-2</v>
      </c>
      <c r="E641" s="2">
        <f t="shared" si="18"/>
        <v>-2.701709416162739E-2</v>
      </c>
      <c r="F641" s="2">
        <f t="shared" si="19"/>
        <v>1.6908896042255872E-4</v>
      </c>
    </row>
    <row r="642" spans="1:6" x14ac:dyDescent="0.2">
      <c r="A642" s="1">
        <v>37461</v>
      </c>
      <c r="B642">
        <v>0.99399899999999997</v>
      </c>
      <c r="C642">
        <v>843.42999299999997</v>
      </c>
      <c r="D642" s="2">
        <f t="shared" si="18"/>
        <v>5.044908328674641E-2</v>
      </c>
      <c r="E642" s="2">
        <f t="shared" si="18"/>
        <v>5.7327291352729667E-2</v>
      </c>
      <c r="F642" s="2">
        <f t="shared" si="19"/>
        <v>-1.3906438929494905E-2</v>
      </c>
    </row>
    <row r="643" spans="1:6" x14ac:dyDescent="0.2">
      <c r="A643" s="1">
        <v>37462</v>
      </c>
      <c r="B643">
        <v>0.93906699999999999</v>
      </c>
      <c r="C643">
        <v>838.67999299999997</v>
      </c>
      <c r="D643" s="2">
        <f t="shared" si="18"/>
        <v>-5.5263637086153991E-2</v>
      </c>
      <c r="E643" s="2">
        <f t="shared" si="18"/>
        <v>-5.631765575592947E-3</v>
      </c>
      <c r="F643" s="2">
        <f t="shared" si="19"/>
        <v>-4.8941426389215538E-2</v>
      </c>
    </row>
    <row r="644" spans="1:6" x14ac:dyDescent="0.2">
      <c r="A644" s="1">
        <v>37463</v>
      </c>
      <c r="B644">
        <v>0.93776000000000004</v>
      </c>
      <c r="C644">
        <v>852.84002699999996</v>
      </c>
      <c r="D644" s="2">
        <f t="shared" ref="D644:E707" si="20">(B644-B643)/B643</f>
        <v>-1.3918069743691847E-3</v>
      </c>
      <c r="E644" s="2">
        <f t="shared" si="20"/>
        <v>1.6883715026215006E-2</v>
      </c>
      <c r="F644" s="2">
        <f t="shared" ref="F644:F707" si="21">D644-$H$4*E644</f>
        <v>-2.0345437467335605E-2</v>
      </c>
    </row>
    <row r="645" spans="1:6" x14ac:dyDescent="0.2">
      <c r="A645" s="1">
        <v>37466</v>
      </c>
      <c r="B645">
        <v>0.98222799999999999</v>
      </c>
      <c r="C645">
        <v>898.96002199999998</v>
      </c>
      <c r="D645" s="2">
        <f t="shared" si="20"/>
        <v>4.7419382357959339E-2</v>
      </c>
      <c r="E645" s="2">
        <f t="shared" si="20"/>
        <v>5.4078131349245433E-2</v>
      </c>
      <c r="F645" s="2">
        <f t="shared" si="21"/>
        <v>-1.3288638225913363E-2</v>
      </c>
    </row>
    <row r="646" spans="1:6" x14ac:dyDescent="0.2">
      <c r="A646" s="1">
        <v>37467</v>
      </c>
      <c r="B646">
        <v>1.0090399999999999</v>
      </c>
      <c r="C646">
        <v>902.78002900000001</v>
      </c>
      <c r="D646" s="2">
        <f t="shared" si="20"/>
        <v>2.729712449655268E-2</v>
      </c>
      <c r="E646" s="2">
        <f t="shared" si="20"/>
        <v>4.2493624927850597E-3</v>
      </c>
      <c r="F646" s="2">
        <f t="shared" si="21"/>
        <v>2.2526797208164754E-2</v>
      </c>
    </row>
    <row r="647" spans="1:6" x14ac:dyDescent="0.2">
      <c r="A647" s="1">
        <v>37468</v>
      </c>
      <c r="B647">
        <v>0.997923</v>
      </c>
      <c r="C647">
        <v>911.61999500000002</v>
      </c>
      <c r="D647" s="2">
        <f t="shared" si="20"/>
        <v>-1.1017402679774769E-2</v>
      </c>
      <c r="E647" s="2">
        <f t="shared" si="20"/>
        <v>9.7919379206825637E-3</v>
      </c>
      <c r="F647" s="2">
        <f t="shared" si="21"/>
        <v>-2.2009815953187465E-2</v>
      </c>
    </row>
    <row r="648" spans="1:6" x14ac:dyDescent="0.2">
      <c r="A648" s="1">
        <v>37469</v>
      </c>
      <c r="B648">
        <v>0.96784099999999995</v>
      </c>
      <c r="C648">
        <v>884.65997300000004</v>
      </c>
      <c r="D648" s="2">
        <f t="shared" si="20"/>
        <v>-3.014461035570886E-2</v>
      </c>
      <c r="E648" s="2">
        <f t="shared" si="20"/>
        <v>-2.9573750189628059E-2</v>
      </c>
      <c r="F648" s="2">
        <f t="shared" si="21"/>
        <v>3.0548325699258222E-3</v>
      </c>
    </row>
    <row r="649" spans="1:6" x14ac:dyDescent="0.2">
      <c r="A649" s="1">
        <v>37470</v>
      </c>
      <c r="B649">
        <v>0.94495300000000004</v>
      </c>
      <c r="C649">
        <v>864.23999000000003</v>
      </c>
      <c r="D649" s="2">
        <f t="shared" si="20"/>
        <v>-2.3648512513935564E-2</v>
      </c>
      <c r="E649" s="2">
        <f t="shared" si="20"/>
        <v>-2.3082295597429501E-2</v>
      </c>
      <c r="F649" s="2">
        <f t="shared" si="21"/>
        <v>2.2636342501988239E-3</v>
      </c>
    </row>
    <row r="650" spans="1:6" x14ac:dyDescent="0.2">
      <c r="A650" s="1">
        <v>37473</v>
      </c>
      <c r="B650">
        <v>0.91487099999999999</v>
      </c>
      <c r="C650">
        <v>834.59997599999997</v>
      </c>
      <c r="D650" s="2">
        <f t="shared" si="20"/>
        <v>-3.1834387530385165E-2</v>
      </c>
      <c r="E650" s="2">
        <f t="shared" si="20"/>
        <v>-3.4296045476905165E-2</v>
      </c>
      <c r="F650" s="2">
        <f t="shared" si="21"/>
        <v>6.6662962545482526E-3</v>
      </c>
    </row>
    <row r="651" spans="1:6" x14ac:dyDescent="0.2">
      <c r="A651" s="1">
        <v>37474</v>
      </c>
      <c r="B651">
        <v>0.96391700000000002</v>
      </c>
      <c r="C651">
        <v>859.57000700000003</v>
      </c>
      <c r="D651" s="2">
        <f t="shared" si="20"/>
        <v>5.3609743887389628E-2</v>
      </c>
      <c r="E651" s="2">
        <f t="shared" si="20"/>
        <v>2.9918561847646234E-2</v>
      </c>
      <c r="F651" s="2">
        <f t="shared" si="21"/>
        <v>2.0023215966207687E-2</v>
      </c>
    </row>
    <row r="652" spans="1:6" x14ac:dyDescent="0.2">
      <c r="A652" s="1">
        <v>37475</v>
      </c>
      <c r="B652">
        <v>0.98288200000000003</v>
      </c>
      <c r="C652">
        <v>876.77002000000005</v>
      </c>
      <c r="D652" s="2">
        <f t="shared" si="20"/>
        <v>1.9674930517876547E-2</v>
      </c>
      <c r="E652" s="2">
        <f t="shared" si="20"/>
        <v>2.0010019963388522E-2</v>
      </c>
      <c r="F652" s="2">
        <f t="shared" si="21"/>
        <v>-2.7882847137282347E-3</v>
      </c>
    </row>
    <row r="653" spans="1:6" x14ac:dyDescent="0.2">
      <c r="A653" s="1">
        <v>37476</v>
      </c>
      <c r="B653">
        <v>1.0005379999999999</v>
      </c>
      <c r="C653">
        <v>905.46002199999998</v>
      </c>
      <c r="D653" s="2">
        <f t="shared" si="20"/>
        <v>1.7963499178945075E-2</v>
      </c>
      <c r="E653" s="2">
        <f t="shared" si="20"/>
        <v>3.2722380265693775E-2</v>
      </c>
      <c r="F653" s="2">
        <f t="shared" si="21"/>
        <v>-1.8770590649230284E-2</v>
      </c>
    </row>
    <row r="654" spans="1:6" x14ac:dyDescent="0.2">
      <c r="A654" s="1">
        <v>37477</v>
      </c>
      <c r="B654">
        <v>0.98092000000000001</v>
      </c>
      <c r="C654">
        <v>908.64001499999995</v>
      </c>
      <c r="D654" s="2">
        <f t="shared" si="20"/>
        <v>-1.9607451191259017E-2</v>
      </c>
      <c r="E654" s="2">
        <f t="shared" si="20"/>
        <v>3.5120192197728721E-3</v>
      </c>
      <c r="F654" s="2">
        <f t="shared" si="21"/>
        <v>-2.3550038143977436E-2</v>
      </c>
    </row>
    <row r="655" spans="1:6" x14ac:dyDescent="0.2">
      <c r="A655" s="1">
        <v>37480</v>
      </c>
      <c r="B655">
        <v>0.98026599999999997</v>
      </c>
      <c r="C655">
        <v>903.79998799999998</v>
      </c>
      <c r="D655" s="2">
        <f t="shared" si="20"/>
        <v>-6.6672103739351157E-4</v>
      </c>
      <c r="E655" s="2">
        <f t="shared" si="20"/>
        <v>-5.3266716412439354E-3</v>
      </c>
      <c r="F655" s="2">
        <f t="shared" si="21"/>
        <v>5.3129917147313813E-3</v>
      </c>
    </row>
    <row r="656" spans="1:6" x14ac:dyDescent="0.2">
      <c r="A656" s="1">
        <v>37481</v>
      </c>
      <c r="B656">
        <v>0.95410799999999996</v>
      </c>
      <c r="C656">
        <v>884.21002199999998</v>
      </c>
      <c r="D656" s="2">
        <f t="shared" si="20"/>
        <v>-2.6684593773526794E-2</v>
      </c>
      <c r="E656" s="2">
        <f t="shared" si="20"/>
        <v>-2.1675112038173655E-2</v>
      </c>
      <c r="F656" s="2">
        <f t="shared" si="21"/>
        <v>-2.3521489397140653E-3</v>
      </c>
    </row>
    <row r="657" spans="1:6" x14ac:dyDescent="0.2">
      <c r="A657" s="1">
        <v>37482</v>
      </c>
      <c r="B657">
        <v>0.99203699999999995</v>
      </c>
      <c r="C657">
        <v>919.61999500000002</v>
      </c>
      <c r="D657" s="2">
        <f t="shared" si="20"/>
        <v>3.975336125470072E-2</v>
      </c>
      <c r="E657" s="2">
        <f t="shared" si="20"/>
        <v>4.0047016114911259E-2</v>
      </c>
      <c r="F657" s="2">
        <f t="shared" si="21"/>
        <v>-5.2033526325781787E-3</v>
      </c>
    </row>
    <row r="658" spans="1:6" x14ac:dyDescent="0.2">
      <c r="A658" s="1">
        <v>37483</v>
      </c>
      <c r="B658">
        <v>1.0208109999999999</v>
      </c>
      <c r="C658">
        <v>930.25</v>
      </c>
      <c r="D658" s="2">
        <f t="shared" si="20"/>
        <v>2.9004966548626682E-2</v>
      </c>
      <c r="E658" s="2">
        <f t="shared" si="20"/>
        <v>1.155912774602077E-2</v>
      </c>
      <c r="F658" s="2">
        <f t="shared" si="21"/>
        <v>1.6028708907526914E-2</v>
      </c>
    </row>
    <row r="659" spans="1:6" x14ac:dyDescent="0.2">
      <c r="A659" s="1">
        <v>37484</v>
      </c>
      <c r="B659">
        <v>1.03389</v>
      </c>
      <c r="C659">
        <v>928.77002000000005</v>
      </c>
      <c r="D659" s="2">
        <f t="shared" si="20"/>
        <v>1.2812361935755065E-2</v>
      </c>
      <c r="E659" s="2">
        <f t="shared" si="20"/>
        <v>-1.5909486697123945E-3</v>
      </c>
      <c r="F659" s="2">
        <f t="shared" si="21"/>
        <v>1.459835827436806E-2</v>
      </c>
    </row>
    <row r="660" spans="1:6" x14ac:dyDescent="0.2">
      <c r="A660" s="1">
        <v>37487</v>
      </c>
      <c r="B660">
        <v>1.045007</v>
      </c>
      <c r="C660">
        <v>950.70001200000002</v>
      </c>
      <c r="D660" s="2">
        <f t="shared" si="20"/>
        <v>1.0752594570021999E-2</v>
      </c>
      <c r="E660" s="2">
        <f t="shared" si="20"/>
        <v>2.3611864646535391E-2</v>
      </c>
      <c r="F660" s="2">
        <f t="shared" si="21"/>
        <v>-1.5754045530542195E-2</v>
      </c>
    </row>
    <row r="661" spans="1:6" x14ac:dyDescent="0.2">
      <c r="A661" s="1">
        <v>37488</v>
      </c>
      <c r="B661">
        <v>1.040429</v>
      </c>
      <c r="C661">
        <v>937.42999299999997</v>
      </c>
      <c r="D661" s="2">
        <f t="shared" si="20"/>
        <v>-4.3808318987336647E-3</v>
      </c>
      <c r="E661" s="2">
        <f t="shared" si="20"/>
        <v>-1.3958155919324894E-2</v>
      </c>
      <c r="F661" s="2">
        <f t="shared" si="21"/>
        <v>1.1288570791807045E-2</v>
      </c>
    </row>
    <row r="662" spans="1:6" x14ac:dyDescent="0.2">
      <c r="A662" s="1">
        <v>37489</v>
      </c>
      <c r="B662">
        <v>1.054162</v>
      </c>
      <c r="C662">
        <v>949.35998500000005</v>
      </c>
      <c r="D662" s="2">
        <f t="shared" si="20"/>
        <v>1.3199362955088712E-2</v>
      </c>
      <c r="E662" s="2">
        <f t="shared" si="20"/>
        <v>1.2726275123565504E-2</v>
      </c>
      <c r="F662" s="2">
        <f t="shared" si="21"/>
        <v>-1.0871323967559816E-3</v>
      </c>
    </row>
    <row r="663" spans="1:6" x14ac:dyDescent="0.2">
      <c r="A663" s="1">
        <v>37490</v>
      </c>
      <c r="B663">
        <v>1.0443530000000001</v>
      </c>
      <c r="C663">
        <v>962.70001200000002</v>
      </c>
      <c r="D663" s="2">
        <f t="shared" si="20"/>
        <v>-9.3050214293438349E-3</v>
      </c>
      <c r="E663" s="2">
        <f t="shared" si="20"/>
        <v>1.4051600247297092E-2</v>
      </c>
      <c r="F663" s="2">
        <f t="shared" si="21"/>
        <v>-2.5079324567522914E-2</v>
      </c>
    </row>
    <row r="664" spans="1:6" x14ac:dyDescent="0.2">
      <c r="A664" s="1">
        <v>37491</v>
      </c>
      <c r="B664">
        <v>1.0286580000000001</v>
      </c>
      <c r="C664">
        <v>940.85998500000005</v>
      </c>
      <c r="D664" s="2">
        <f t="shared" si="20"/>
        <v>-1.502844344776145E-2</v>
      </c>
      <c r="E664" s="2">
        <f t="shared" si="20"/>
        <v>-2.268622283968556E-2</v>
      </c>
      <c r="F664" s="2">
        <f t="shared" si="21"/>
        <v>1.0439072695271308E-2</v>
      </c>
    </row>
    <row r="665" spans="1:6" x14ac:dyDescent="0.2">
      <c r="A665" s="1">
        <v>37494</v>
      </c>
      <c r="B665">
        <v>1.015579</v>
      </c>
      <c r="C665">
        <v>947.95001200000002</v>
      </c>
      <c r="D665" s="2">
        <f t="shared" si="20"/>
        <v>-1.2714624296899516E-2</v>
      </c>
      <c r="E665" s="2">
        <f t="shared" si="20"/>
        <v>7.5356876825832522E-3</v>
      </c>
      <c r="F665" s="2">
        <f t="shared" si="21"/>
        <v>-2.1174174794187241E-2</v>
      </c>
    </row>
    <row r="666" spans="1:6" x14ac:dyDescent="0.2">
      <c r="A666" s="1">
        <v>37495</v>
      </c>
      <c r="B666">
        <v>0.97111099999999995</v>
      </c>
      <c r="C666">
        <v>934.82000700000003</v>
      </c>
      <c r="D666" s="2">
        <f t="shared" si="20"/>
        <v>-4.3785860085724562E-2</v>
      </c>
      <c r="E666" s="2">
        <f t="shared" si="20"/>
        <v>-1.385094660455575E-2</v>
      </c>
      <c r="F666" s="2">
        <f t="shared" si="21"/>
        <v>-2.8236810394176279E-2</v>
      </c>
    </row>
    <row r="667" spans="1:6" x14ac:dyDescent="0.2">
      <c r="A667" s="1">
        <v>37496</v>
      </c>
      <c r="B667">
        <v>0.96130199999999999</v>
      </c>
      <c r="C667">
        <v>917.86999500000002</v>
      </c>
      <c r="D667" s="2">
        <f t="shared" si="20"/>
        <v>-1.0100802071029941E-2</v>
      </c>
      <c r="E667" s="2">
        <f t="shared" si="20"/>
        <v>-1.813184556714351E-2</v>
      </c>
      <c r="F667" s="2">
        <f t="shared" si="21"/>
        <v>1.0253977697615085E-2</v>
      </c>
    </row>
    <row r="668" spans="1:6" x14ac:dyDescent="0.2">
      <c r="A668" s="1">
        <v>37497</v>
      </c>
      <c r="B668">
        <v>0.96130199999999999</v>
      </c>
      <c r="C668">
        <v>917.79998799999998</v>
      </c>
      <c r="D668" s="2">
        <f t="shared" si="20"/>
        <v>0</v>
      </c>
      <c r="E668" s="2">
        <f t="shared" si="20"/>
        <v>-7.6271149924704042E-5</v>
      </c>
      <c r="F668" s="2">
        <f t="shared" si="21"/>
        <v>8.562186643768306E-5</v>
      </c>
    </row>
    <row r="669" spans="1:6" x14ac:dyDescent="0.2">
      <c r="A669" s="1">
        <v>37498</v>
      </c>
      <c r="B669">
        <v>0.96457099999999996</v>
      </c>
      <c r="C669">
        <v>916.07000700000003</v>
      </c>
      <c r="D669" s="2">
        <f t="shared" si="20"/>
        <v>3.4005962746358237E-3</v>
      </c>
      <c r="E669" s="2">
        <f t="shared" si="20"/>
        <v>-1.8849215761810977E-3</v>
      </c>
      <c r="F669" s="2">
        <f t="shared" si="21"/>
        <v>5.5166061106041026E-3</v>
      </c>
    </row>
    <row r="670" spans="1:6" x14ac:dyDescent="0.2">
      <c r="A670" s="1">
        <v>37502</v>
      </c>
      <c r="B670">
        <v>0.91879500000000003</v>
      </c>
      <c r="C670">
        <v>878.02002000000005</v>
      </c>
      <c r="D670" s="2">
        <f t="shared" si="20"/>
        <v>-4.7457367057479369E-2</v>
      </c>
      <c r="E670" s="2">
        <f t="shared" si="20"/>
        <v>-4.1536112643408472E-2</v>
      </c>
      <c r="F670" s="2">
        <f t="shared" si="21"/>
        <v>-8.2899587643113504E-4</v>
      </c>
    </row>
    <row r="671" spans="1:6" x14ac:dyDescent="0.2">
      <c r="A671" s="1">
        <v>37503</v>
      </c>
      <c r="B671">
        <v>0.94691499999999995</v>
      </c>
      <c r="C671">
        <v>893.40002400000003</v>
      </c>
      <c r="D671" s="2">
        <f t="shared" si="20"/>
        <v>3.0605303685805781E-2</v>
      </c>
      <c r="E671" s="2">
        <f t="shared" si="20"/>
        <v>1.7516689425828791E-2</v>
      </c>
      <c r="F671" s="2">
        <f t="shared" si="21"/>
        <v>1.0941097181389324E-2</v>
      </c>
    </row>
    <row r="672" spans="1:6" x14ac:dyDescent="0.2">
      <c r="A672" s="1">
        <v>37504</v>
      </c>
      <c r="B672">
        <v>0.92729600000000001</v>
      </c>
      <c r="C672">
        <v>879.15002400000003</v>
      </c>
      <c r="D672" s="2">
        <f t="shared" si="20"/>
        <v>-2.0718860721395206E-2</v>
      </c>
      <c r="E672" s="2">
        <f t="shared" si="20"/>
        <v>-1.5950301787768923E-2</v>
      </c>
      <c r="F672" s="2">
        <f t="shared" si="21"/>
        <v>-2.8130783821841004E-3</v>
      </c>
    </row>
    <row r="673" spans="1:6" x14ac:dyDescent="0.2">
      <c r="A673" s="1">
        <v>37505</v>
      </c>
      <c r="B673">
        <v>0.94037499999999996</v>
      </c>
      <c r="C673">
        <v>893.919983</v>
      </c>
      <c r="D673" s="2">
        <f t="shared" si="20"/>
        <v>1.4104449927531178E-2</v>
      </c>
      <c r="E673" s="2">
        <f t="shared" si="20"/>
        <v>1.6800271394862603E-2</v>
      </c>
      <c r="F673" s="2">
        <f t="shared" si="21"/>
        <v>-4.7555068832397587E-3</v>
      </c>
    </row>
    <row r="674" spans="1:6" x14ac:dyDescent="0.2">
      <c r="A674" s="1">
        <v>37508</v>
      </c>
      <c r="B674">
        <v>0.93972100000000003</v>
      </c>
      <c r="C674">
        <v>902.96002199999998</v>
      </c>
      <c r="D674" s="2">
        <f t="shared" si="20"/>
        <v>-6.9546723381622481E-4</v>
      </c>
      <c r="E674" s="2">
        <f t="shared" si="20"/>
        <v>1.0112805588774917E-2</v>
      </c>
      <c r="F674" s="2">
        <f t="shared" si="21"/>
        <v>-1.2048086019387795E-2</v>
      </c>
    </row>
    <row r="675" spans="1:6" x14ac:dyDescent="0.2">
      <c r="A675" s="1">
        <v>37509</v>
      </c>
      <c r="B675">
        <v>0.93710599999999999</v>
      </c>
      <c r="C675">
        <v>909.580017</v>
      </c>
      <c r="D675" s="2">
        <f t="shared" si="20"/>
        <v>-2.7827408347797207E-3</v>
      </c>
      <c r="E675" s="2">
        <f t="shared" si="20"/>
        <v>7.331437537330991E-3</v>
      </c>
      <c r="F675" s="2">
        <f t="shared" si="21"/>
        <v>-1.1013000457681374E-2</v>
      </c>
    </row>
    <row r="676" spans="1:6" x14ac:dyDescent="0.2">
      <c r="A676" s="1">
        <v>37510</v>
      </c>
      <c r="B676">
        <v>0.93449000000000004</v>
      </c>
      <c r="C676">
        <v>909.45001200000002</v>
      </c>
      <c r="D676" s="2">
        <f t="shared" si="20"/>
        <v>-2.7915732051656396E-3</v>
      </c>
      <c r="E676" s="2">
        <f t="shared" si="20"/>
        <v>-1.4292860173948041E-4</v>
      </c>
      <c r="F676" s="2">
        <f t="shared" si="21"/>
        <v>-2.6311217938476783E-3</v>
      </c>
    </row>
    <row r="677" spans="1:6" x14ac:dyDescent="0.2">
      <c r="A677" s="1">
        <v>37511</v>
      </c>
      <c r="B677">
        <v>0.92468099999999998</v>
      </c>
      <c r="C677">
        <v>886.90997300000004</v>
      </c>
      <c r="D677" s="2">
        <f t="shared" si="20"/>
        <v>-1.0496634527924395E-2</v>
      </c>
      <c r="E677" s="2">
        <f t="shared" si="20"/>
        <v>-2.4784252792994607E-2</v>
      </c>
      <c r="F677" s="2">
        <f t="shared" si="21"/>
        <v>1.7326126561878229E-2</v>
      </c>
    </row>
    <row r="678" spans="1:6" x14ac:dyDescent="0.2">
      <c r="A678" s="1">
        <v>37512</v>
      </c>
      <c r="B678">
        <v>0.92664299999999999</v>
      </c>
      <c r="C678">
        <v>889.80999799999995</v>
      </c>
      <c r="D678" s="2">
        <f t="shared" si="20"/>
        <v>2.1218128197724615E-3</v>
      </c>
      <c r="E678" s="2">
        <f t="shared" si="20"/>
        <v>3.2698076335645333E-3</v>
      </c>
      <c r="F678" s="2">
        <f t="shared" si="21"/>
        <v>-1.5488678078877534E-3</v>
      </c>
    </row>
    <row r="679" spans="1:6" x14ac:dyDescent="0.2">
      <c r="A679" s="1">
        <v>37515</v>
      </c>
      <c r="B679">
        <v>0.94822300000000004</v>
      </c>
      <c r="C679">
        <v>891.09997599999997</v>
      </c>
      <c r="D679" s="2">
        <f t="shared" si="20"/>
        <v>2.3288364558951013E-2</v>
      </c>
      <c r="E679" s="2">
        <f t="shared" si="20"/>
        <v>1.4497229778261259E-3</v>
      </c>
      <c r="F679" s="2">
        <f t="shared" si="21"/>
        <v>2.1660907947878418E-2</v>
      </c>
    </row>
    <row r="680" spans="1:6" x14ac:dyDescent="0.2">
      <c r="A680" s="1">
        <v>37516</v>
      </c>
      <c r="B680">
        <v>0.96784099999999995</v>
      </c>
      <c r="C680">
        <v>873.52002000000005</v>
      </c>
      <c r="D680" s="2">
        <f t="shared" si="20"/>
        <v>2.0689226057583408E-2</v>
      </c>
      <c r="E680" s="2">
        <f t="shared" si="20"/>
        <v>-1.9728376695635694E-2</v>
      </c>
      <c r="F680" s="2">
        <f t="shared" si="21"/>
        <v>4.2836269023811158E-2</v>
      </c>
    </row>
    <row r="681" spans="1:6" x14ac:dyDescent="0.2">
      <c r="A681" s="1">
        <v>37517</v>
      </c>
      <c r="B681">
        <v>0.98222799999999999</v>
      </c>
      <c r="C681">
        <v>869.46002199999998</v>
      </c>
      <c r="D681" s="2">
        <f t="shared" si="20"/>
        <v>1.4865044981562095E-2</v>
      </c>
      <c r="E681" s="2">
        <f t="shared" si="20"/>
        <v>-4.6478591297770874E-3</v>
      </c>
      <c r="F681" s="2">
        <f t="shared" si="21"/>
        <v>2.0082723933876431E-2</v>
      </c>
    </row>
    <row r="682" spans="1:6" x14ac:dyDescent="0.2">
      <c r="A682" s="1">
        <v>37518</v>
      </c>
      <c r="B682">
        <v>0.95345400000000002</v>
      </c>
      <c r="C682">
        <v>843.32000700000003</v>
      </c>
      <c r="D682" s="2">
        <f t="shared" si="20"/>
        <v>-2.9294624058772471E-2</v>
      </c>
      <c r="E682" s="2">
        <f t="shared" si="20"/>
        <v>-3.0064654312536004E-2</v>
      </c>
      <c r="F682" s="2">
        <f t="shared" si="21"/>
        <v>4.455907021253834E-3</v>
      </c>
    </row>
    <row r="683" spans="1:6" x14ac:dyDescent="0.2">
      <c r="A683" s="1">
        <v>37519</v>
      </c>
      <c r="B683">
        <v>0.97241900000000003</v>
      </c>
      <c r="C683">
        <v>845.39001499999995</v>
      </c>
      <c r="D683" s="2">
        <f t="shared" si="20"/>
        <v>1.9890838991708053E-2</v>
      </c>
      <c r="E683" s="2">
        <f t="shared" si="20"/>
        <v>2.4545937281432433E-3</v>
      </c>
      <c r="F683" s="2">
        <f t="shared" si="21"/>
        <v>1.7135316142539856E-2</v>
      </c>
    </row>
    <row r="684" spans="1:6" x14ac:dyDescent="0.2">
      <c r="A684" s="1">
        <v>37522</v>
      </c>
      <c r="B684">
        <v>0.97111099999999995</v>
      </c>
      <c r="C684">
        <v>833.70001200000002</v>
      </c>
      <c r="D684" s="2">
        <f t="shared" si="20"/>
        <v>-1.3450991804973853E-3</v>
      </c>
      <c r="E684" s="2">
        <f t="shared" si="20"/>
        <v>-1.3827940704977375E-2</v>
      </c>
      <c r="F684" s="2">
        <f t="shared" si="21"/>
        <v>1.417812412633108E-2</v>
      </c>
    </row>
    <row r="685" spans="1:6" x14ac:dyDescent="0.2">
      <c r="A685" s="1">
        <v>37523</v>
      </c>
      <c r="B685">
        <v>0.95737799999999995</v>
      </c>
      <c r="C685">
        <v>819.28997800000002</v>
      </c>
      <c r="D685" s="2">
        <f t="shared" si="20"/>
        <v>-1.4141534798802605E-2</v>
      </c>
      <c r="E685" s="2">
        <f t="shared" si="20"/>
        <v>-1.7284435399528331E-2</v>
      </c>
      <c r="F685" s="2">
        <f t="shared" si="21"/>
        <v>5.2619437207972637E-3</v>
      </c>
    </row>
    <row r="686" spans="1:6" x14ac:dyDescent="0.2">
      <c r="A686" s="1">
        <v>37524</v>
      </c>
      <c r="B686">
        <v>0.97634200000000004</v>
      </c>
      <c r="C686">
        <v>839.65997300000004</v>
      </c>
      <c r="D686" s="2">
        <f t="shared" si="20"/>
        <v>1.9808267998638045E-2</v>
      </c>
      <c r="E686" s="2">
        <f t="shared" si="20"/>
        <v>2.4862985691251817E-2</v>
      </c>
      <c r="F686" s="2">
        <f t="shared" si="21"/>
        <v>-8.1028785121984234E-3</v>
      </c>
    </row>
    <row r="687" spans="1:6" x14ac:dyDescent="0.2">
      <c r="A687" s="1">
        <v>37525</v>
      </c>
      <c r="B687">
        <v>0.96130199999999999</v>
      </c>
      <c r="C687">
        <v>854.95001200000002</v>
      </c>
      <c r="D687" s="2">
        <f t="shared" si="20"/>
        <v>-1.5404438198909862E-2</v>
      </c>
      <c r="E687" s="2">
        <f t="shared" si="20"/>
        <v>1.8209798599033586E-2</v>
      </c>
      <c r="F687" s="2">
        <f t="shared" si="21"/>
        <v>-3.5846727911898114E-2</v>
      </c>
    </row>
    <row r="688" spans="1:6" x14ac:dyDescent="0.2">
      <c r="A688" s="1">
        <v>37526</v>
      </c>
      <c r="B688">
        <v>0.96260999999999997</v>
      </c>
      <c r="C688">
        <v>827.36999500000002</v>
      </c>
      <c r="D688" s="2">
        <f t="shared" si="20"/>
        <v>1.3606546121822027E-3</v>
      </c>
      <c r="E688" s="2">
        <f t="shared" si="20"/>
        <v>-3.2259215875652857E-2</v>
      </c>
      <c r="F688" s="2">
        <f t="shared" si="21"/>
        <v>3.7574796864086268E-2</v>
      </c>
    </row>
    <row r="689" spans="1:6" x14ac:dyDescent="0.2">
      <c r="A689" s="1">
        <v>37529</v>
      </c>
      <c r="B689">
        <v>0.94822300000000004</v>
      </c>
      <c r="C689">
        <v>815.28002900000001</v>
      </c>
      <c r="D689" s="2">
        <f t="shared" si="20"/>
        <v>-1.49458243733183E-2</v>
      </c>
      <c r="E689" s="2">
        <f t="shared" si="20"/>
        <v>-1.4612526527505996E-2</v>
      </c>
      <c r="F689" s="2">
        <f t="shared" si="21"/>
        <v>1.4581736769323367E-3</v>
      </c>
    </row>
    <row r="690" spans="1:6" x14ac:dyDescent="0.2">
      <c r="A690" s="1">
        <v>37530</v>
      </c>
      <c r="B690">
        <v>0.94887699999999997</v>
      </c>
      <c r="C690">
        <v>847.90997300000004</v>
      </c>
      <c r="D690" s="2">
        <f t="shared" si="20"/>
        <v>6.8971117553564133E-4</v>
      </c>
      <c r="E690" s="2">
        <f t="shared" si="20"/>
        <v>4.0022989450659074E-2</v>
      </c>
      <c r="F690" s="2">
        <f t="shared" si="21"/>
        <v>-4.4240030418293184E-2</v>
      </c>
    </row>
    <row r="691" spans="1:6" x14ac:dyDescent="0.2">
      <c r="A691" s="1">
        <v>37531</v>
      </c>
      <c r="B691">
        <v>0.92664299999999999</v>
      </c>
      <c r="C691">
        <v>827.90997300000004</v>
      </c>
      <c r="D691" s="2">
        <f t="shared" si="20"/>
        <v>-2.3431909509873224E-2</v>
      </c>
      <c r="E691" s="2">
        <f t="shared" si="20"/>
        <v>-2.3587409792147827E-2</v>
      </c>
      <c r="F691" s="2">
        <f t="shared" si="21"/>
        <v>3.0472776117049169E-3</v>
      </c>
    </row>
    <row r="692" spans="1:6" x14ac:dyDescent="0.2">
      <c r="A692" s="1">
        <v>37532</v>
      </c>
      <c r="B692">
        <v>0.93514399999999998</v>
      </c>
      <c r="C692">
        <v>818.95001200000002</v>
      </c>
      <c r="D692" s="2">
        <f t="shared" si="20"/>
        <v>9.1739753065635636E-3</v>
      </c>
      <c r="E692" s="2">
        <f t="shared" si="20"/>
        <v>-1.0822385636366795E-2</v>
      </c>
      <c r="F692" s="2">
        <f t="shared" si="21"/>
        <v>2.132316747698295E-2</v>
      </c>
    </row>
    <row r="693" spans="1:6" x14ac:dyDescent="0.2">
      <c r="A693" s="1">
        <v>37533</v>
      </c>
      <c r="B693">
        <v>0.91748700000000005</v>
      </c>
      <c r="C693">
        <v>800.580017</v>
      </c>
      <c r="D693" s="2">
        <f t="shared" si="20"/>
        <v>-1.8881584012729508E-2</v>
      </c>
      <c r="E693" s="2">
        <f t="shared" si="20"/>
        <v>-2.2431155419532514E-2</v>
      </c>
      <c r="F693" s="2">
        <f t="shared" si="21"/>
        <v>6.2995938673754137E-3</v>
      </c>
    </row>
    <row r="694" spans="1:6" x14ac:dyDescent="0.2">
      <c r="A694" s="1">
        <v>37536</v>
      </c>
      <c r="B694">
        <v>0.90048499999999998</v>
      </c>
      <c r="C694">
        <v>785.28002900000001</v>
      </c>
      <c r="D694" s="2">
        <f t="shared" si="20"/>
        <v>-1.8531052756060928E-2</v>
      </c>
      <c r="E694" s="2">
        <f t="shared" si="20"/>
        <v>-1.9111129025345112E-2</v>
      </c>
      <c r="F694" s="2">
        <f t="shared" si="21"/>
        <v>2.9230689989779811E-3</v>
      </c>
    </row>
    <row r="695" spans="1:6" x14ac:dyDescent="0.2">
      <c r="A695" s="1">
        <v>37537</v>
      </c>
      <c r="B695">
        <v>0.89459900000000003</v>
      </c>
      <c r="C695">
        <v>798.54998799999998</v>
      </c>
      <c r="D695" s="2">
        <f t="shared" si="20"/>
        <v>-6.5364775648677625E-3</v>
      </c>
      <c r="E695" s="2">
        <f t="shared" si="20"/>
        <v>1.6898378298119143E-2</v>
      </c>
      <c r="F695" s="2">
        <f t="shared" si="21"/>
        <v>-2.5506569022560096E-2</v>
      </c>
    </row>
    <row r="696" spans="1:6" x14ac:dyDescent="0.2">
      <c r="A696" s="1">
        <v>37538</v>
      </c>
      <c r="B696">
        <v>0.888714</v>
      </c>
      <c r="C696">
        <v>776.76000999999997</v>
      </c>
      <c r="D696" s="2">
        <f t="shared" si="20"/>
        <v>-6.5783663965643027E-3</v>
      </c>
      <c r="E696" s="2">
        <f t="shared" si="20"/>
        <v>-2.7286930470782275E-2</v>
      </c>
      <c r="F696" s="2">
        <f t="shared" si="21"/>
        <v>2.4053896504547714E-2</v>
      </c>
    </row>
    <row r="697" spans="1:6" x14ac:dyDescent="0.2">
      <c r="A697" s="1">
        <v>37539</v>
      </c>
      <c r="B697">
        <v>0.92271899999999996</v>
      </c>
      <c r="C697">
        <v>803.919983</v>
      </c>
      <c r="D697" s="2">
        <f t="shared" si="20"/>
        <v>3.8263153275406879E-2</v>
      </c>
      <c r="E697" s="2">
        <f t="shared" si="20"/>
        <v>3.4965719978298108E-2</v>
      </c>
      <c r="F697" s="2">
        <f t="shared" si="21"/>
        <v>-9.8930599438017131E-4</v>
      </c>
    </row>
    <row r="698" spans="1:6" x14ac:dyDescent="0.2">
      <c r="A698" s="1">
        <v>37540</v>
      </c>
      <c r="B698">
        <v>0.94887699999999997</v>
      </c>
      <c r="C698">
        <v>835.32000700000003</v>
      </c>
      <c r="D698" s="2">
        <f t="shared" si="20"/>
        <v>2.834882559045605E-2</v>
      </c>
      <c r="E698" s="2">
        <f t="shared" si="20"/>
        <v>3.9058643476959115E-2</v>
      </c>
      <c r="F698" s="2">
        <f t="shared" si="21"/>
        <v>-1.5498342812312087E-2</v>
      </c>
    </row>
    <row r="699" spans="1:6" x14ac:dyDescent="0.2">
      <c r="A699" s="1">
        <v>37543</v>
      </c>
      <c r="B699">
        <v>0.96587900000000004</v>
      </c>
      <c r="C699">
        <v>841.44000200000005</v>
      </c>
      <c r="D699" s="2">
        <f t="shared" si="20"/>
        <v>1.7918023094668827E-2</v>
      </c>
      <c r="E699" s="2">
        <f t="shared" si="20"/>
        <v>7.3265274969045689E-3</v>
      </c>
      <c r="F699" s="2">
        <f t="shared" si="21"/>
        <v>9.6932754750083689E-3</v>
      </c>
    </row>
    <row r="700" spans="1:6" x14ac:dyDescent="0.2">
      <c r="A700" s="1">
        <v>37544</v>
      </c>
      <c r="B700">
        <v>0.99138300000000001</v>
      </c>
      <c r="C700">
        <v>881.27002000000005</v>
      </c>
      <c r="D700" s="2">
        <f t="shared" si="20"/>
        <v>2.6404963768753613E-2</v>
      </c>
      <c r="E700" s="2">
        <f t="shared" si="20"/>
        <v>4.7335541340236868E-2</v>
      </c>
      <c r="F700" s="2">
        <f t="shared" si="21"/>
        <v>-2.6733836451124066E-2</v>
      </c>
    </row>
    <row r="701" spans="1:6" x14ac:dyDescent="0.2">
      <c r="A701" s="1">
        <v>37545</v>
      </c>
      <c r="B701">
        <v>0.95214600000000005</v>
      </c>
      <c r="C701">
        <v>860.02002000000005</v>
      </c>
      <c r="D701" s="2">
        <f t="shared" si="20"/>
        <v>-3.9578044005192714E-2</v>
      </c>
      <c r="E701" s="2">
        <f t="shared" si="20"/>
        <v>-2.4112927386319122E-2</v>
      </c>
      <c r="F701" s="2">
        <f t="shared" si="21"/>
        <v>-1.2508911703776486E-2</v>
      </c>
    </row>
    <row r="702" spans="1:6" x14ac:dyDescent="0.2">
      <c r="A702" s="1">
        <v>37546</v>
      </c>
      <c r="B702">
        <v>0.92271899999999996</v>
      </c>
      <c r="C702">
        <v>879.20001200000002</v>
      </c>
      <c r="D702" s="2">
        <f t="shared" si="20"/>
        <v>-3.0905974503910208E-2</v>
      </c>
      <c r="E702" s="2">
        <f t="shared" si="20"/>
        <v>2.2301797113978776E-2</v>
      </c>
      <c r="F702" s="2">
        <f t="shared" si="21"/>
        <v>-5.5941934964693914E-2</v>
      </c>
    </row>
    <row r="703" spans="1:6" x14ac:dyDescent="0.2">
      <c r="A703" s="1">
        <v>37547</v>
      </c>
      <c r="B703">
        <v>0.93776000000000004</v>
      </c>
      <c r="C703">
        <v>884.39001499999995</v>
      </c>
      <c r="D703" s="2">
        <f t="shared" si="20"/>
        <v>1.6300737277546124E-2</v>
      </c>
      <c r="E703" s="2">
        <f t="shared" si="20"/>
        <v>5.9030970531878625E-3</v>
      </c>
      <c r="F703" s="2">
        <f t="shared" si="21"/>
        <v>9.6739303137635749E-3</v>
      </c>
    </row>
    <row r="704" spans="1:6" x14ac:dyDescent="0.2">
      <c r="A704" s="1">
        <v>37550</v>
      </c>
      <c r="B704">
        <v>0.95214600000000005</v>
      </c>
      <c r="C704">
        <v>899.71997099999999</v>
      </c>
      <c r="D704" s="2">
        <f t="shared" si="20"/>
        <v>1.5340812148097604E-2</v>
      </c>
      <c r="E704" s="2">
        <f t="shared" si="20"/>
        <v>1.7333931568641738E-2</v>
      </c>
      <c r="F704" s="2">
        <f t="shared" si="21"/>
        <v>-4.1182306888776898E-3</v>
      </c>
    </row>
    <row r="705" spans="1:6" x14ac:dyDescent="0.2">
      <c r="A705" s="1">
        <v>37551</v>
      </c>
      <c r="B705">
        <v>0.96130199999999999</v>
      </c>
      <c r="C705">
        <v>890.15997300000004</v>
      </c>
      <c r="D705" s="2">
        <f t="shared" si="20"/>
        <v>9.616172309708744E-3</v>
      </c>
      <c r="E705" s="2">
        <f t="shared" si="20"/>
        <v>-1.0625526061597172E-2</v>
      </c>
      <c r="F705" s="2">
        <f t="shared" si="21"/>
        <v>2.154437024791131E-2</v>
      </c>
    </row>
    <row r="706" spans="1:6" x14ac:dyDescent="0.2">
      <c r="A706" s="1">
        <v>37552</v>
      </c>
      <c r="B706">
        <v>0.97307299999999997</v>
      </c>
      <c r="C706">
        <v>896.14001499999995</v>
      </c>
      <c r="D706" s="2">
        <f t="shared" si="20"/>
        <v>1.2244851253820315E-2</v>
      </c>
      <c r="E706" s="2">
        <f t="shared" si="20"/>
        <v>6.7179407987151898E-3</v>
      </c>
      <c r="F706" s="2">
        <f t="shared" si="21"/>
        <v>4.7033020524289357E-3</v>
      </c>
    </row>
    <row r="707" spans="1:6" x14ac:dyDescent="0.2">
      <c r="A707" s="1">
        <v>37553</v>
      </c>
      <c r="B707">
        <v>0.96064799999999995</v>
      </c>
      <c r="C707">
        <v>882.5</v>
      </c>
      <c r="D707" s="2">
        <f t="shared" si="20"/>
        <v>-1.2768826182619413E-2</v>
      </c>
      <c r="E707" s="2">
        <f t="shared" si="20"/>
        <v>-1.5220852513767003E-2</v>
      </c>
      <c r="F707" s="2">
        <f t="shared" si="21"/>
        <v>4.318077611121806E-3</v>
      </c>
    </row>
    <row r="708" spans="1:6" x14ac:dyDescent="0.2">
      <c r="A708" s="1">
        <v>37554</v>
      </c>
      <c r="B708">
        <v>1.008386</v>
      </c>
      <c r="C708">
        <v>897.65002400000003</v>
      </c>
      <c r="D708" s="2">
        <f t="shared" ref="D708:E771" si="22">(B708-B707)/B707</f>
        <v>4.9693540193702646E-2</v>
      </c>
      <c r="E708" s="2">
        <f t="shared" si="22"/>
        <v>1.7167166005665757E-2</v>
      </c>
      <c r="F708" s="2">
        <f t="shared" ref="F708:F771" si="23">D708-$H$4*E708</f>
        <v>3.042170810120453E-2</v>
      </c>
    </row>
    <row r="709" spans="1:6" x14ac:dyDescent="0.2">
      <c r="A709" s="1">
        <v>37557</v>
      </c>
      <c r="B709">
        <v>1.0208109999999999</v>
      </c>
      <c r="C709">
        <v>890.22997999999995</v>
      </c>
      <c r="D709" s="2">
        <f t="shared" si="22"/>
        <v>1.2321670471426526E-2</v>
      </c>
      <c r="E709" s="2">
        <f t="shared" si="22"/>
        <v>-8.2660767577722189E-3</v>
      </c>
      <c r="F709" s="2">
        <f t="shared" si="23"/>
        <v>2.1601154533438399E-2</v>
      </c>
    </row>
    <row r="710" spans="1:6" x14ac:dyDescent="0.2">
      <c r="A710" s="1">
        <v>37558</v>
      </c>
      <c r="B710">
        <v>1.0096940000000001</v>
      </c>
      <c r="C710">
        <v>882.15002400000003</v>
      </c>
      <c r="D710" s="2">
        <f t="shared" si="22"/>
        <v>-1.0890360703401337E-2</v>
      </c>
      <c r="E710" s="2">
        <f t="shared" si="22"/>
        <v>-9.0762569016153843E-3</v>
      </c>
      <c r="F710" s="2">
        <f t="shared" si="23"/>
        <v>-7.0136975529839878E-4</v>
      </c>
    </row>
    <row r="711" spans="1:6" x14ac:dyDescent="0.2">
      <c r="A711" s="1">
        <v>37559</v>
      </c>
      <c r="B711">
        <v>1.045007</v>
      </c>
      <c r="C711">
        <v>890.71002199999998</v>
      </c>
      <c r="D711" s="2">
        <f t="shared" si="22"/>
        <v>3.4973962408412773E-2</v>
      </c>
      <c r="E711" s="2">
        <f t="shared" si="22"/>
        <v>9.7035626221327973E-3</v>
      </c>
      <c r="F711" s="2">
        <f t="shared" si="23"/>
        <v>2.4080759098613954E-2</v>
      </c>
    </row>
    <row r="712" spans="1:6" x14ac:dyDescent="0.2">
      <c r="A712" s="1">
        <v>37560</v>
      </c>
      <c r="B712">
        <v>1.0508919999999999</v>
      </c>
      <c r="C712">
        <v>885.76000999999997</v>
      </c>
      <c r="D712" s="2">
        <f t="shared" si="22"/>
        <v>5.6315412241256932E-3</v>
      </c>
      <c r="E712" s="2">
        <f t="shared" si="22"/>
        <v>-5.557377684922934E-3</v>
      </c>
      <c r="F712" s="2">
        <f t="shared" si="23"/>
        <v>1.1870244198343087E-2</v>
      </c>
    </row>
    <row r="713" spans="1:6" x14ac:dyDescent="0.2">
      <c r="A713" s="1">
        <v>37561</v>
      </c>
      <c r="B713">
        <v>1.0698570000000001</v>
      </c>
      <c r="C713">
        <v>900.96002199999998</v>
      </c>
      <c r="D713" s="2">
        <f t="shared" si="22"/>
        <v>1.8046573767808795E-2</v>
      </c>
      <c r="E713" s="2">
        <f t="shared" si="22"/>
        <v>1.7160417978228679E-2</v>
      </c>
      <c r="F713" s="2">
        <f t="shared" si="23"/>
        <v>-1.2176830002775911E-3</v>
      </c>
    </row>
    <row r="714" spans="1:6" x14ac:dyDescent="0.2">
      <c r="A714" s="1">
        <v>37564</v>
      </c>
      <c r="B714">
        <v>1.1045160000000001</v>
      </c>
      <c r="C714">
        <v>908.34997599999997</v>
      </c>
      <c r="D714" s="2">
        <f t="shared" si="22"/>
        <v>3.2395918333010851E-2</v>
      </c>
      <c r="E714" s="2">
        <f t="shared" si="22"/>
        <v>8.2023106681197323E-3</v>
      </c>
      <c r="F714" s="2">
        <f t="shared" si="23"/>
        <v>2.3188017977510134E-2</v>
      </c>
    </row>
    <row r="715" spans="1:6" x14ac:dyDescent="0.2">
      <c r="A715" s="1">
        <v>37565</v>
      </c>
      <c r="B715">
        <v>1.10517</v>
      </c>
      <c r="C715">
        <v>915.39001499999995</v>
      </c>
      <c r="D715" s="2">
        <f t="shared" si="22"/>
        <v>5.9211455515350826E-4</v>
      </c>
      <c r="E715" s="2">
        <f t="shared" si="22"/>
        <v>7.7503596477223654E-3</v>
      </c>
      <c r="F715" s="2">
        <f t="shared" si="23"/>
        <v>-8.1084263342444934E-3</v>
      </c>
    </row>
    <row r="716" spans="1:6" x14ac:dyDescent="0.2">
      <c r="A716" s="1">
        <v>37566</v>
      </c>
      <c r="B716">
        <v>1.126096</v>
      </c>
      <c r="C716">
        <v>923.76000999999997</v>
      </c>
      <c r="D716" s="2">
        <f t="shared" si="22"/>
        <v>1.8934643539003048E-2</v>
      </c>
      <c r="E716" s="2">
        <f t="shared" si="22"/>
        <v>9.1436380808676589E-3</v>
      </c>
      <c r="F716" s="2">
        <f t="shared" si="23"/>
        <v>8.6700105907985339E-3</v>
      </c>
    </row>
    <row r="717" spans="1:6" x14ac:dyDescent="0.2">
      <c r="A717" s="1">
        <v>37567</v>
      </c>
      <c r="B717">
        <v>1.0463150000000001</v>
      </c>
      <c r="C717">
        <v>902.65002400000003</v>
      </c>
      <c r="D717" s="2">
        <f t="shared" si="22"/>
        <v>-7.084742331026829E-2</v>
      </c>
      <c r="E717" s="2">
        <f t="shared" si="22"/>
        <v>-2.2852240594394141E-2</v>
      </c>
      <c r="F717" s="2">
        <f t="shared" si="23"/>
        <v>-4.5193535911079372E-2</v>
      </c>
    </row>
    <row r="718" spans="1:6" x14ac:dyDescent="0.2">
      <c r="A718" s="1">
        <v>37568</v>
      </c>
      <c r="B718">
        <v>1.035852</v>
      </c>
      <c r="C718">
        <v>894.73999000000003</v>
      </c>
      <c r="D718" s="2">
        <f t="shared" si="22"/>
        <v>-9.999856639730971E-3</v>
      </c>
      <c r="E718" s="2">
        <f t="shared" si="22"/>
        <v>-8.7631239014956206E-3</v>
      </c>
      <c r="F718" s="2">
        <f t="shared" si="23"/>
        <v>-1.6238827834599498E-4</v>
      </c>
    </row>
    <row r="719" spans="1:6" x14ac:dyDescent="0.2">
      <c r="A719" s="1">
        <v>37571</v>
      </c>
      <c r="B719">
        <v>0.99138300000000001</v>
      </c>
      <c r="C719">
        <v>876.19000200000005</v>
      </c>
      <c r="D719" s="2">
        <f t="shared" si="22"/>
        <v>-4.2929878013461362E-2</v>
      </c>
      <c r="E719" s="2">
        <f t="shared" si="22"/>
        <v>-2.0732266588419708E-2</v>
      </c>
      <c r="F719" s="2">
        <f t="shared" si="23"/>
        <v>-1.9655869918178279E-2</v>
      </c>
    </row>
    <row r="720" spans="1:6" x14ac:dyDescent="0.2">
      <c r="A720" s="1">
        <v>37572</v>
      </c>
      <c r="B720">
        <v>1.0227729999999999</v>
      </c>
      <c r="C720">
        <v>882.95001200000002</v>
      </c>
      <c r="D720" s="2">
        <f t="shared" si="22"/>
        <v>3.1662838680913345E-2</v>
      </c>
      <c r="E720" s="2">
        <f t="shared" si="22"/>
        <v>7.7152329797983308E-3</v>
      </c>
      <c r="F720" s="2">
        <f t="shared" si="23"/>
        <v>2.300173093068214E-2</v>
      </c>
    </row>
    <row r="721" spans="1:6" x14ac:dyDescent="0.2">
      <c r="A721" s="1">
        <v>37573</v>
      </c>
      <c r="B721">
        <v>1.019503</v>
      </c>
      <c r="C721">
        <v>882.53002900000001</v>
      </c>
      <c r="D721" s="2">
        <f t="shared" si="22"/>
        <v>-3.1971903833987445E-3</v>
      </c>
      <c r="E721" s="2">
        <f t="shared" si="22"/>
        <v>-4.7565886436615391E-4</v>
      </c>
      <c r="F721" s="2">
        <f t="shared" si="23"/>
        <v>-2.6632165309674527E-3</v>
      </c>
    </row>
    <row r="722" spans="1:6" x14ac:dyDescent="0.2">
      <c r="A722" s="1">
        <v>37574</v>
      </c>
      <c r="B722">
        <v>1.065933</v>
      </c>
      <c r="C722">
        <v>904.27002000000005</v>
      </c>
      <c r="D722" s="2">
        <f t="shared" si="22"/>
        <v>4.5541798307606712E-2</v>
      </c>
      <c r="E722" s="2">
        <f t="shared" si="22"/>
        <v>2.4633712492065276E-2</v>
      </c>
      <c r="F722" s="2">
        <f t="shared" si="23"/>
        <v>1.7888033510011361E-2</v>
      </c>
    </row>
    <row r="723" spans="1:6" x14ac:dyDescent="0.2">
      <c r="A723" s="1">
        <v>37575</v>
      </c>
      <c r="B723">
        <v>1.043045</v>
      </c>
      <c r="C723">
        <v>909.830017</v>
      </c>
      <c r="D723" s="2">
        <f t="shared" si="22"/>
        <v>-2.1472268894949326E-2</v>
      </c>
      <c r="E723" s="2">
        <f t="shared" si="22"/>
        <v>6.1486026043415139E-3</v>
      </c>
      <c r="F723" s="2">
        <f t="shared" si="23"/>
        <v>-2.8374679983375853E-2</v>
      </c>
    </row>
    <row r="724" spans="1:6" x14ac:dyDescent="0.2">
      <c r="A724" s="1">
        <v>37578</v>
      </c>
      <c r="B724">
        <v>1.0234270000000001</v>
      </c>
      <c r="C724">
        <v>900.35998500000005</v>
      </c>
      <c r="D724" s="2">
        <f t="shared" si="22"/>
        <v>-1.8808392734733316E-2</v>
      </c>
      <c r="E724" s="2">
        <f t="shared" si="22"/>
        <v>-1.040857283564425E-2</v>
      </c>
      <c r="F724" s="2">
        <f t="shared" si="23"/>
        <v>-7.1237461282479715E-3</v>
      </c>
    </row>
    <row r="725" spans="1:6" x14ac:dyDescent="0.2">
      <c r="A725" s="1">
        <v>37579</v>
      </c>
      <c r="B725">
        <v>0.99857700000000005</v>
      </c>
      <c r="C725">
        <v>896.73999000000003</v>
      </c>
      <c r="D725" s="2">
        <f t="shared" si="22"/>
        <v>-2.4281165144167623E-2</v>
      </c>
      <c r="E725" s="2">
        <f t="shared" si="22"/>
        <v>-4.0206084902807146E-3</v>
      </c>
      <c r="F725" s="2">
        <f t="shared" si="23"/>
        <v>-1.9767636719686277E-2</v>
      </c>
    </row>
    <row r="726" spans="1:6" x14ac:dyDescent="0.2">
      <c r="A726" s="1">
        <v>37580</v>
      </c>
      <c r="B726">
        <v>1.015579</v>
      </c>
      <c r="C726">
        <v>914.15002400000003</v>
      </c>
      <c r="D726" s="2">
        <f t="shared" si="22"/>
        <v>1.7026228322903451E-2</v>
      </c>
      <c r="E726" s="2">
        <f t="shared" si="22"/>
        <v>1.9414807183964211E-2</v>
      </c>
      <c r="F726" s="2">
        <f t="shared" si="23"/>
        <v>-4.7688020294621679E-3</v>
      </c>
    </row>
    <row r="727" spans="1:6" x14ac:dyDescent="0.2">
      <c r="A727" s="1">
        <v>37581</v>
      </c>
      <c r="B727">
        <v>1.0692029999999999</v>
      </c>
      <c r="C727">
        <v>933.76000999999997</v>
      </c>
      <c r="D727" s="2">
        <f t="shared" si="22"/>
        <v>5.2801406882182371E-2</v>
      </c>
      <c r="E727" s="2">
        <f t="shared" si="22"/>
        <v>2.1451605847138209E-2</v>
      </c>
      <c r="F727" s="2">
        <f t="shared" si="23"/>
        <v>2.8719869727822811E-2</v>
      </c>
    </row>
    <row r="728" spans="1:6" x14ac:dyDescent="0.2">
      <c r="A728" s="1">
        <v>37582</v>
      </c>
      <c r="B728">
        <v>1.046969</v>
      </c>
      <c r="C728">
        <v>930.54998799999998</v>
      </c>
      <c r="D728" s="2">
        <f t="shared" si="22"/>
        <v>-2.0794928558935832E-2</v>
      </c>
      <c r="E728" s="2">
        <f t="shared" si="22"/>
        <v>-3.4377377116417535E-3</v>
      </c>
      <c r="F728" s="2">
        <f t="shared" si="23"/>
        <v>-1.6935729904076709E-2</v>
      </c>
    </row>
    <row r="729" spans="1:6" x14ac:dyDescent="0.2">
      <c r="A729" s="1">
        <v>37585</v>
      </c>
      <c r="B729">
        <v>1.0443530000000001</v>
      </c>
      <c r="C729">
        <v>932.86999500000002</v>
      </c>
      <c r="D729" s="2">
        <f t="shared" si="22"/>
        <v>-2.4986413160274579E-3</v>
      </c>
      <c r="E729" s="2">
        <f t="shared" si="22"/>
        <v>2.4931567674148767E-3</v>
      </c>
      <c r="F729" s="2">
        <f t="shared" si="23"/>
        <v>-5.2974549691393036E-3</v>
      </c>
    </row>
    <row r="730" spans="1:6" x14ac:dyDescent="0.2">
      <c r="A730" s="1">
        <v>37586</v>
      </c>
      <c r="B730">
        <v>1.0077320000000001</v>
      </c>
      <c r="C730">
        <v>913.30999799999995</v>
      </c>
      <c r="D730" s="2">
        <f t="shared" si="22"/>
        <v>-3.5065729691014451E-2</v>
      </c>
      <c r="E730" s="2">
        <f t="shared" si="22"/>
        <v>-2.0967548645403764E-2</v>
      </c>
      <c r="F730" s="2">
        <f t="shared" si="23"/>
        <v>-1.1527594348690256E-2</v>
      </c>
    </row>
    <row r="731" spans="1:6" x14ac:dyDescent="0.2">
      <c r="A731" s="1">
        <v>37587</v>
      </c>
      <c r="B731">
        <v>1.0280039999999999</v>
      </c>
      <c r="C731">
        <v>938.86999500000002</v>
      </c>
      <c r="D731" s="2">
        <f t="shared" si="22"/>
        <v>2.0116459534876181E-2</v>
      </c>
      <c r="E731" s="2">
        <f t="shared" si="22"/>
        <v>2.7986113210161166E-2</v>
      </c>
      <c r="F731" s="2">
        <f t="shared" si="23"/>
        <v>-1.1300704750123881E-2</v>
      </c>
    </row>
    <row r="732" spans="1:6" x14ac:dyDescent="0.2">
      <c r="A732" s="1">
        <v>37589</v>
      </c>
      <c r="B732">
        <v>1.013617</v>
      </c>
      <c r="C732">
        <v>936.30999799999995</v>
      </c>
      <c r="D732" s="2">
        <f t="shared" si="22"/>
        <v>-1.399508173119942E-2</v>
      </c>
      <c r="E732" s="2">
        <f t="shared" si="22"/>
        <v>-2.7266788944512671E-3</v>
      </c>
      <c r="F732" s="2">
        <f t="shared" si="23"/>
        <v>-1.0934116525487508E-2</v>
      </c>
    </row>
    <row r="733" spans="1:6" x14ac:dyDescent="0.2">
      <c r="A733" s="1">
        <v>37592</v>
      </c>
      <c r="B733">
        <v>0.99269099999999999</v>
      </c>
      <c r="C733">
        <v>934.53002900000001</v>
      </c>
      <c r="D733" s="2">
        <f t="shared" si="22"/>
        <v>-2.0644878686920207E-2</v>
      </c>
      <c r="E733" s="2">
        <f t="shared" si="22"/>
        <v>-1.9010466659568207E-3</v>
      </c>
      <c r="F733" s="2">
        <f t="shared" si="23"/>
        <v>-1.8510766851907261E-2</v>
      </c>
    </row>
    <row r="734" spans="1:6" x14ac:dyDescent="0.2">
      <c r="A734" s="1">
        <v>37593</v>
      </c>
      <c r="B734">
        <v>0.99138300000000001</v>
      </c>
      <c r="C734">
        <v>920.75</v>
      </c>
      <c r="D734" s="2">
        <f t="shared" si="22"/>
        <v>-1.3176305617759966E-3</v>
      </c>
      <c r="E734" s="2">
        <f t="shared" si="22"/>
        <v>-1.4745410604670909E-2</v>
      </c>
      <c r="F734" s="2">
        <f t="shared" si="23"/>
        <v>1.5235542933160359E-2</v>
      </c>
    </row>
    <row r="735" spans="1:6" x14ac:dyDescent="0.2">
      <c r="A735" s="1">
        <v>37594</v>
      </c>
      <c r="B735">
        <v>0.97895799999999999</v>
      </c>
      <c r="C735">
        <v>917.580017</v>
      </c>
      <c r="D735" s="2">
        <f t="shared" si="22"/>
        <v>-1.2532996833716151E-2</v>
      </c>
      <c r="E735" s="2">
        <f t="shared" si="22"/>
        <v>-3.4428270431713301E-3</v>
      </c>
      <c r="F735" s="2">
        <f t="shared" si="23"/>
        <v>-8.6680849037207176E-3</v>
      </c>
    </row>
    <row r="736" spans="1:6" x14ac:dyDescent="0.2">
      <c r="A736" s="1">
        <v>37595</v>
      </c>
      <c r="B736">
        <v>0.95672400000000002</v>
      </c>
      <c r="C736">
        <v>906.54998799999998</v>
      </c>
      <c r="D736" s="2">
        <f t="shared" si="22"/>
        <v>-2.2711903881473951E-2</v>
      </c>
      <c r="E736" s="2">
        <f t="shared" si="22"/>
        <v>-1.2020781616476739E-2</v>
      </c>
      <c r="F736" s="2">
        <f t="shared" si="23"/>
        <v>-9.2173943708843079E-3</v>
      </c>
    </row>
    <row r="737" spans="1:6" x14ac:dyDescent="0.2">
      <c r="A737" s="1">
        <v>37596</v>
      </c>
      <c r="B737">
        <v>0.97765000000000002</v>
      </c>
      <c r="C737">
        <v>912.22997999999995</v>
      </c>
      <c r="D737" s="2">
        <f t="shared" si="22"/>
        <v>2.18725567666328E-2</v>
      </c>
      <c r="E737" s="2">
        <f t="shared" si="22"/>
        <v>6.2655033646086926E-3</v>
      </c>
      <c r="F737" s="2">
        <f t="shared" si="23"/>
        <v>1.4838913078567467E-2</v>
      </c>
    </row>
    <row r="738" spans="1:6" x14ac:dyDescent="0.2">
      <c r="A738" s="1">
        <v>37599</v>
      </c>
      <c r="B738">
        <v>0.96457099999999996</v>
      </c>
      <c r="C738">
        <v>892</v>
      </c>
      <c r="D738" s="2">
        <f t="shared" si="22"/>
        <v>-1.3377998261136462E-2</v>
      </c>
      <c r="E738" s="2">
        <f t="shared" si="22"/>
        <v>-2.2176403367054388E-2</v>
      </c>
      <c r="F738" s="2">
        <f t="shared" si="23"/>
        <v>1.1517195387269565E-2</v>
      </c>
    </row>
    <row r="739" spans="1:6" x14ac:dyDescent="0.2">
      <c r="A739" s="1">
        <v>37600</v>
      </c>
      <c r="B739">
        <v>0.99923099999999998</v>
      </c>
      <c r="C739">
        <v>904.45001200000002</v>
      </c>
      <c r="D739" s="2">
        <f t="shared" si="22"/>
        <v>3.5933072837562009E-2</v>
      </c>
      <c r="E739" s="2">
        <f t="shared" si="22"/>
        <v>1.3957412556053829E-2</v>
      </c>
      <c r="F739" s="2">
        <f t="shared" si="23"/>
        <v>2.0264504645396801E-2</v>
      </c>
    </row>
    <row r="740" spans="1:6" x14ac:dyDescent="0.2">
      <c r="A740" s="1">
        <v>37601</v>
      </c>
      <c r="B740">
        <v>1.0129630000000001</v>
      </c>
      <c r="C740">
        <v>904.96002199999998</v>
      </c>
      <c r="D740" s="2">
        <f t="shared" si="22"/>
        <v>1.3742568034818853E-2</v>
      </c>
      <c r="E740" s="2">
        <f t="shared" si="22"/>
        <v>5.6388964921586589E-4</v>
      </c>
      <c r="F740" s="2">
        <f t="shared" si="23"/>
        <v>1.3109546449613742E-2</v>
      </c>
    </row>
    <row r="741" spans="1:6" x14ac:dyDescent="0.2">
      <c r="A741" s="1">
        <v>37602</v>
      </c>
      <c r="B741">
        <v>0.99334500000000003</v>
      </c>
      <c r="C741">
        <v>901.580017</v>
      </c>
      <c r="D741" s="2">
        <f t="shared" si="22"/>
        <v>-1.9366946275431604E-2</v>
      </c>
      <c r="E741" s="2">
        <f t="shared" si="22"/>
        <v>-3.7349771457638853E-3</v>
      </c>
      <c r="F741" s="2">
        <f t="shared" si="23"/>
        <v>-1.5174067124689796E-2</v>
      </c>
    </row>
    <row r="742" spans="1:6" x14ac:dyDescent="0.2">
      <c r="A742" s="1">
        <v>37603</v>
      </c>
      <c r="B742">
        <v>0.96718700000000002</v>
      </c>
      <c r="C742">
        <v>889.47997999999995</v>
      </c>
      <c r="D742" s="2">
        <f t="shared" si="22"/>
        <v>-2.6333247763868559E-2</v>
      </c>
      <c r="E742" s="2">
        <f t="shared" si="22"/>
        <v>-1.3420924124142431E-2</v>
      </c>
      <c r="F742" s="2">
        <f t="shared" si="23"/>
        <v>-1.1266940595797357E-2</v>
      </c>
    </row>
    <row r="743" spans="1:6" x14ac:dyDescent="0.2">
      <c r="A743" s="1">
        <v>37606</v>
      </c>
      <c r="B743">
        <v>0.97111099999999995</v>
      </c>
      <c r="C743">
        <v>910.40002400000003</v>
      </c>
      <c r="D743" s="2">
        <f t="shared" si="22"/>
        <v>4.0571264915677399E-3</v>
      </c>
      <c r="E743" s="2">
        <f t="shared" si="22"/>
        <v>2.3519409621788313E-2</v>
      </c>
      <c r="F743" s="2">
        <f t="shared" si="23"/>
        <v>-2.234572375151821E-2</v>
      </c>
    </row>
    <row r="744" spans="1:6" x14ac:dyDescent="0.2">
      <c r="A744" s="1">
        <v>37607</v>
      </c>
      <c r="B744">
        <v>0.98615200000000003</v>
      </c>
      <c r="C744">
        <v>902.98999000000003</v>
      </c>
      <c r="D744" s="2">
        <f t="shared" si="22"/>
        <v>1.5488445708060235E-2</v>
      </c>
      <c r="E744" s="2">
        <f t="shared" si="22"/>
        <v>-8.1393165692622994E-3</v>
      </c>
      <c r="F744" s="2">
        <f t="shared" si="23"/>
        <v>2.4625628992636255E-2</v>
      </c>
    </row>
    <row r="745" spans="1:6" x14ac:dyDescent="0.2">
      <c r="A745" s="1">
        <v>37608</v>
      </c>
      <c r="B745">
        <v>0.95279999999999998</v>
      </c>
      <c r="C745">
        <v>891.11999500000002</v>
      </c>
      <c r="D745" s="2">
        <f t="shared" si="22"/>
        <v>-3.3820344125449271E-2</v>
      </c>
      <c r="E745" s="2">
        <f t="shared" si="22"/>
        <v>-1.3145212163426104E-2</v>
      </c>
      <c r="F745" s="2">
        <f t="shared" si="23"/>
        <v>-1.906355074731083E-2</v>
      </c>
    </row>
    <row r="746" spans="1:6" x14ac:dyDescent="0.2">
      <c r="A746" s="1">
        <v>37609</v>
      </c>
      <c r="B746">
        <v>0.92860399999999998</v>
      </c>
      <c r="C746">
        <v>884.25</v>
      </c>
      <c r="D746" s="2">
        <f t="shared" si="22"/>
        <v>-2.539462636439966E-2</v>
      </c>
      <c r="E746" s="2">
        <f t="shared" si="22"/>
        <v>-7.7093938398273927E-3</v>
      </c>
      <c r="F746" s="2">
        <f t="shared" si="23"/>
        <v>-1.6740073623017757E-2</v>
      </c>
    </row>
    <row r="747" spans="1:6" x14ac:dyDescent="0.2">
      <c r="A747" s="1">
        <v>37610</v>
      </c>
      <c r="B747">
        <v>0.92468099999999998</v>
      </c>
      <c r="C747">
        <v>895.76000999999997</v>
      </c>
      <c r="D747" s="2">
        <f t="shared" si="22"/>
        <v>-4.2246210440618501E-3</v>
      </c>
      <c r="E747" s="2">
        <f t="shared" si="22"/>
        <v>1.3016692111959249E-2</v>
      </c>
      <c r="F747" s="2">
        <f t="shared" si="23"/>
        <v>-1.883713802552707E-2</v>
      </c>
    </row>
    <row r="748" spans="1:6" x14ac:dyDescent="0.2">
      <c r="A748" s="1">
        <v>37613</v>
      </c>
      <c r="B748">
        <v>0.94756899999999999</v>
      </c>
      <c r="C748">
        <v>897.38000499999998</v>
      </c>
      <c r="D748" s="2">
        <f t="shared" si="22"/>
        <v>2.4752319989271996E-2</v>
      </c>
      <c r="E748" s="2">
        <f t="shared" si="22"/>
        <v>1.8085145372810484E-3</v>
      </c>
      <c r="F748" s="2">
        <f t="shared" si="23"/>
        <v>2.2722084568479801E-2</v>
      </c>
    </row>
    <row r="749" spans="1:6" x14ac:dyDescent="0.2">
      <c r="A749" s="1">
        <v>37614</v>
      </c>
      <c r="B749">
        <v>0.93906699999999999</v>
      </c>
      <c r="C749">
        <v>892.46997099999999</v>
      </c>
      <c r="D749" s="2">
        <f t="shared" si="22"/>
        <v>-8.9724336697380447E-3</v>
      </c>
      <c r="E749" s="2">
        <f t="shared" si="22"/>
        <v>-5.4715215099984272E-3</v>
      </c>
      <c r="F749" s="2">
        <f t="shared" si="23"/>
        <v>-2.8301126951298574E-3</v>
      </c>
    </row>
    <row r="750" spans="1:6" x14ac:dyDescent="0.2">
      <c r="A750" s="1">
        <v>37616</v>
      </c>
      <c r="B750">
        <v>0.94168300000000005</v>
      </c>
      <c r="C750">
        <v>889.65997300000004</v>
      </c>
      <c r="D750" s="2">
        <f t="shared" si="22"/>
        <v>2.7857437222264894E-3</v>
      </c>
      <c r="E750" s="2">
        <f t="shared" si="22"/>
        <v>-3.1485630792164217E-3</v>
      </c>
      <c r="F750" s="2">
        <f t="shared" si="23"/>
        <v>6.3203154142152367E-3</v>
      </c>
    </row>
    <row r="751" spans="1:6" x14ac:dyDescent="0.2">
      <c r="A751" s="1">
        <v>37617</v>
      </c>
      <c r="B751">
        <v>0.91944899999999996</v>
      </c>
      <c r="C751">
        <v>875.40002400000003</v>
      </c>
      <c r="D751" s="2">
        <f t="shared" si="22"/>
        <v>-2.3610917899123257E-2</v>
      </c>
      <c r="E751" s="2">
        <f t="shared" si="22"/>
        <v>-1.6028538354844031E-2</v>
      </c>
      <c r="F751" s="2">
        <f t="shared" si="23"/>
        <v>-5.6173073194403476E-3</v>
      </c>
    </row>
    <row r="752" spans="1:6" x14ac:dyDescent="0.2">
      <c r="A752" s="1">
        <v>37620</v>
      </c>
      <c r="B752">
        <v>0.920103</v>
      </c>
      <c r="C752">
        <v>879.39001499999995</v>
      </c>
      <c r="D752" s="2">
        <f t="shared" si="22"/>
        <v>7.1129556941172754E-4</v>
      </c>
      <c r="E752" s="2">
        <f t="shared" si="22"/>
        <v>4.5579059751087213E-3</v>
      </c>
      <c r="F752" s="2">
        <f t="shared" si="23"/>
        <v>-4.4054021206262903E-3</v>
      </c>
    </row>
    <row r="753" spans="1:6" x14ac:dyDescent="0.2">
      <c r="A753" s="1">
        <v>37621</v>
      </c>
      <c r="B753">
        <v>0.93710599999999999</v>
      </c>
      <c r="C753">
        <v>879.82000700000003</v>
      </c>
      <c r="D753" s="2">
        <f t="shared" si="22"/>
        <v>1.8479452843866383E-2</v>
      </c>
      <c r="E753" s="2">
        <f t="shared" si="22"/>
        <v>4.8896620687702925E-4</v>
      </c>
      <c r="F753" s="2">
        <f t="shared" si="23"/>
        <v>1.793054019079774E-2</v>
      </c>
    </row>
    <row r="754" spans="1:6" x14ac:dyDescent="0.2">
      <c r="A754" s="1">
        <v>37623</v>
      </c>
      <c r="B754">
        <v>0.96784099999999995</v>
      </c>
      <c r="C754">
        <v>909.03002900000001</v>
      </c>
      <c r="D754" s="2">
        <f t="shared" si="22"/>
        <v>3.2797783815278057E-2</v>
      </c>
      <c r="E754" s="2">
        <f t="shared" si="22"/>
        <v>3.3199997462662813E-2</v>
      </c>
      <c r="F754" s="2">
        <f t="shared" si="23"/>
        <v>-4.4724782862614124E-3</v>
      </c>
    </row>
    <row r="755" spans="1:6" x14ac:dyDescent="0.2">
      <c r="A755" s="1">
        <v>37624</v>
      </c>
      <c r="B755">
        <v>0.97438100000000005</v>
      </c>
      <c r="C755">
        <v>908.59002699999996</v>
      </c>
      <c r="D755" s="2">
        <f t="shared" si="22"/>
        <v>6.7573082768761618E-3</v>
      </c>
      <c r="E755" s="2">
        <f t="shared" si="22"/>
        <v>-4.8403461487854711E-4</v>
      </c>
      <c r="F755" s="2">
        <f t="shared" si="23"/>
        <v>7.3006847329445488E-3</v>
      </c>
    </row>
    <row r="756" spans="1:6" x14ac:dyDescent="0.2">
      <c r="A756" s="1">
        <v>37627</v>
      </c>
      <c r="B756">
        <v>0.97438100000000005</v>
      </c>
      <c r="C756">
        <v>929.01000999999997</v>
      </c>
      <c r="D756" s="2">
        <f t="shared" si="22"/>
        <v>0</v>
      </c>
      <c r="E756" s="2">
        <f t="shared" si="22"/>
        <v>2.2474364007079292E-2</v>
      </c>
      <c r="F756" s="2">
        <f t="shared" si="23"/>
        <v>-2.5229683768839304E-2</v>
      </c>
    </row>
    <row r="757" spans="1:6" x14ac:dyDescent="0.2">
      <c r="A757" s="1">
        <v>37628</v>
      </c>
      <c r="B757">
        <v>0.97111099999999995</v>
      </c>
      <c r="C757">
        <v>922.92999299999997</v>
      </c>
      <c r="D757" s="2">
        <f t="shared" si="22"/>
        <v>-3.3559767688410447E-3</v>
      </c>
      <c r="E757" s="2">
        <f t="shared" si="22"/>
        <v>-6.544619470784818E-3</v>
      </c>
      <c r="F757" s="2">
        <f t="shared" si="23"/>
        <v>3.9910021972056915E-3</v>
      </c>
    </row>
    <row r="758" spans="1:6" x14ac:dyDescent="0.2">
      <c r="A758" s="1">
        <v>37629</v>
      </c>
      <c r="B758">
        <v>0.951492</v>
      </c>
      <c r="C758">
        <v>909.92999299999997</v>
      </c>
      <c r="D758" s="2">
        <f t="shared" si="22"/>
        <v>-2.0202633890461483E-2</v>
      </c>
      <c r="E758" s="2">
        <f t="shared" si="22"/>
        <v>-1.408557539423253E-2</v>
      </c>
      <c r="F758" s="2">
        <f t="shared" si="23"/>
        <v>-4.3901903086680308E-3</v>
      </c>
    </row>
    <row r="759" spans="1:6" x14ac:dyDescent="0.2">
      <c r="A759" s="1">
        <v>37630</v>
      </c>
      <c r="B759">
        <v>0.95999400000000001</v>
      </c>
      <c r="C759">
        <v>927.57000700000003</v>
      </c>
      <c r="D759" s="2">
        <f t="shared" si="22"/>
        <v>8.9354403400133779E-3</v>
      </c>
      <c r="E759" s="2">
        <f t="shared" si="22"/>
        <v>1.9386122158520896E-2</v>
      </c>
      <c r="F759" s="2">
        <f t="shared" si="23"/>
        <v>-1.2827388250353195E-2</v>
      </c>
    </row>
    <row r="760" spans="1:6" x14ac:dyDescent="0.2">
      <c r="A760" s="1">
        <v>37631</v>
      </c>
      <c r="B760">
        <v>0.96260999999999997</v>
      </c>
      <c r="C760">
        <v>927.57000700000003</v>
      </c>
      <c r="D760" s="2">
        <f t="shared" si="22"/>
        <v>2.7250170313563955E-3</v>
      </c>
      <c r="E760" s="2">
        <f t="shared" si="22"/>
        <v>0</v>
      </c>
      <c r="F760" s="2">
        <f t="shared" si="23"/>
        <v>2.7250170313563955E-3</v>
      </c>
    </row>
    <row r="761" spans="1:6" x14ac:dyDescent="0.2">
      <c r="A761" s="1">
        <v>37634</v>
      </c>
      <c r="B761">
        <v>0.95672400000000002</v>
      </c>
      <c r="C761">
        <v>926.26000999999997</v>
      </c>
      <c r="D761" s="2">
        <f t="shared" si="22"/>
        <v>-6.1146258609405127E-3</v>
      </c>
      <c r="E761" s="2">
        <f t="shared" si="22"/>
        <v>-1.4122890888170628E-3</v>
      </c>
      <c r="F761" s="2">
        <f t="shared" si="23"/>
        <v>-4.5291924715990858E-3</v>
      </c>
    </row>
    <row r="762" spans="1:6" x14ac:dyDescent="0.2">
      <c r="A762" s="1">
        <v>37635</v>
      </c>
      <c r="B762">
        <v>0.95541600000000004</v>
      </c>
      <c r="C762">
        <v>931.65997300000004</v>
      </c>
      <c r="D762" s="2">
        <f t="shared" si="22"/>
        <v>-1.367165452105284E-3</v>
      </c>
      <c r="E762" s="2">
        <f t="shared" si="22"/>
        <v>5.8298565647890502E-3</v>
      </c>
      <c r="F762" s="2">
        <f t="shared" si="23"/>
        <v>-7.9117527650538737E-3</v>
      </c>
    </row>
    <row r="763" spans="1:6" x14ac:dyDescent="0.2">
      <c r="A763" s="1">
        <v>37636</v>
      </c>
      <c r="B763">
        <v>0.94364499999999996</v>
      </c>
      <c r="C763">
        <v>918.21997099999999</v>
      </c>
      <c r="D763" s="2">
        <f t="shared" si="22"/>
        <v>-1.2320287707134992E-2</v>
      </c>
      <c r="E763" s="2">
        <f t="shared" si="22"/>
        <v>-1.4425866077215329E-2</v>
      </c>
      <c r="F763" s="2">
        <f t="shared" si="23"/>
        <v>3.8741656311273888E-3</v>
      </c>
    </row>
    <row r="764" spans="1:6" x14ac:dyDescent="0.2">
      <c r="A764" s="1">
        <v>37637</v>
      </c>
      <c r="B764">
        <v>0.95606999999999998</v>
      </c>
      <c r="C764">
        <v>914.59997599999997</v>
      </c>
      <c r="D764" s="2">
        <f t="shared" si="22"/>
        <v>1.3167027854754723E-2</v>
      </c>
      <c r="E764" s="2">
        <f t="shared" si="22"/>
        <v>-3.9424049948049078E-3</v>
      </c>
      <c r="F764" s="2">
        <f t="shared" si="23"/>
        <v>1.7592765164886805E-2</v>
      </c>
    </row>
    <row r="765" spans="1:6" x14ac:dyDescent="0.2">
      <c r="A765" s="1">
        <v>37638</v>
      </c>
      <c r="B765">
        <v>0.92206500000000002</v>
      </c>
      <c r="C765">
        <v>901.78002900000001</v>
      </c>
      <c r="D765" s="2">
        <f t="shared" si="22"/>
        <v>-3.5567479368665424E-2</v>
      </c>
      <c r="E765" s="2">
        <f t="shared" si="22"/>
        <v>-1.4016999055770757E-2</v>
      </c>
      <c r="F765" s="2">
        <f t="shared" si="23"/>
        <v>-1.9832019470720396E-2</v>
      </c>
    </row>
    <row r="766" spans="1:6" x14ac:dyDescent="0.2">
      <c r="A766" s="1">
        <v>37642</v>
      </c>
      <c r="B766">
        <v>0.91683300000000001</v>
      </c>
      <c r="C766">
        <v>887.61999500000002</v>
      </c>
      <c r="D766" s="2">
        <f t="shared" si="22"/>
        <v>-5.6742203640741317E-3</v>
      </c>
      <c r="E766" s="2">
        <f t="shared" si="22"/>
        <v>-1.5702314915647789E-2</v>
      </c>
      <c r="F766" s="2">
        <f t="shared" si="23"/>
        <v>1.1953172323689261E-2</v>
      </c>
    </row>
    <row r="767" spans="1:6" x14ac:dyDescent="0.2">
      <c r="A767" s="1">
        <v>37643</v>
      </c>
      <c r="B767">
        <v>0.90767799999999998</v>
      </c>
      <c r="C767">
        <v>878.35998500000005</v>
      </c>
      <c r="D767" s="2">
        <f t="shared" si="22"/>
        <v>-9.9854608200185026E-3</v>
      </c>
      <c r="E767" s="2">
        <f t="shared" si="22"/>
        <v>-1.0432403564770942E-2</v>
      </c>
      <c r="F767" s="2">
        <f t="shared" si="23"/>
        <v>1.7259381234699233E-3</v>
      </c>
    </row>
    <row r="768" spans="1:6" x14ac:dyDescent="0.2">
      <c r="A768" s="1">
        <v>37644</v>
      </c>
      <c r="B768">
        <v>0.92664299999999999</v>
      </c>
      <c r="C768">
        <v>887.34002699999996</v>
      </c>
      <c r="D768" s="2">
        <f t="shared" si="22"/>
        <v>2.089397341347924E-2</v>
      </c>
      <c r="E768" s="2">
        <f t="shared" si="22"/>
        <v>1.0223646515500033E-2</v>
      </c>
      <c r="F768" s="2">
        <f t="shared" si="23"/>
        <v>9.4169247873551673E-3</v>
      </c>
    </row>
    <row r="769" spans="1:6" x14ac:dyDescent="0.2">
      <c r="A769" s="1">
        <v>37645</v>
      </c>
      <c r="B769">
        <v>0.90244599999999997</v>
      </c>
      <c r="C769">
        <v>861.40002400000003</v>
      </c>
      <c r="D769" s="2">
        <f t="shared" si="22"/>
        <v>-2.6112537406530911E-2</v>
      </c>
      <c r="E769" s="2">
        <f t="shared" si="22"/>
        <v>-2.9233441759299712E-2</v>
      </c>
      <c r="F769" s="2">
        <f t="shared" si="23"/>
        <v>6.7048758394941607E-3</v>
      </c>
    </row>
    <row r="770" spans="1:6" x14ac:dyDescent="0.2">
      <c r="A770" s="1">
        <v>37648</v>
      </c>
      <c r="B770">
        <v>0.92402700000000004</v>
      </c>
      <c r="C770">
        <v>847.47997999999995</v>
      </c>
      <c r="D770" s="2">
        <f t="shared" si="22"/>
        <v>2.3913896233126494E-2</v>
      </c>
      <c r="E770" s="2">
        <f t="shared" si="22"/>
        <v>-1.6159790587607501E-2</v>
      </c>
      <c r="F770" s="2">
        <f t="shared" si="23"/>
        <v>4.2054850351675881E-2</v>
      </c>
    </row>
    <row r="771" spans="1:6" x14ac:dyDescent="0.2">
      <c r="A771" s="1">
        <v>37649</v>
      </c>
      <c r="B771">
        <v>0.95345400000000002</v>
      </c>
      <c r="C771">
        <v>858.53997800000002</v>
      </c>
      <c r="D771" s="2">
        <f t="shared" si="22"/>
        <v>3.1846472018674757E-2</v>
      </c>
      <c r="E771" s="2">
        <f t="shared" si="22"/>
        <v>1.3050453416020595E-2</v>
      </c>
      <c r="F771" s="2">
        <f t="shared" si="23"/>
        <v>1.7196054653251039E-2</v>
      </c>
    </row>
    <row r="772" spans="1:6" x14ac:dyDescent="0.2">
      <c r="A772" s="1">
        <v>37650</v>
      </c>
      <c r="B772">
        <v>0.97634200000000004</v>
      </c>
      <c r="C772">
        <v>864.35998500000005</v>
      </c>
      <c r="D772" s="2">
        <f t="shared" ref="D772:E835" si="24">(B772-B771)/B771</f>
        <v>2.4005353168584976E-2</v>
      </c>
      <c r="E772" s="2">
        <f t="shared" si="24"/>
        <v>6.7789586380799056E-3</v>
      </c>
      <c r="F772" s="2">
        <f t="shared" ref="F772:F835" si="25">D772-$H$4*E772</f>
        <v>1.6395305441898524E-2</v>
      </c>
    </row>
    <row r="773" spans="1:6" x14ac:dyDescent="0.2">
      <c r="A773" s="1">
        <v>37651</v>
      </c>
      <c r="B773">
        <v>0.93645199999999995</v>
      </c>
      <c r="C773">
        <v>844.60998500000005</v>
      </c>
      <c r="D773" s="2">
        <f t="shared" si="24"/>
        <v>-4.0856585090060744E-2</v>
      </c>
      <c r="E773" s="2">
        <f t="shared" si="24"/>
        <v>-2.2849276161251264E-2</v>
      </c>
      <c r="F773" s="2">
        <f t="shared" si="25"/>
        <v>-1.5206025558602586E-2</v>
      </c>
    </row>
    <row r="774" spans="1:6" x14ac:dyDescent="0.2">
      <c r="A774" s="1">
        <v>37652</v>
      </c>
      <c r="B774">
        <v>0.93906699999999999</v>
      </c>
      <c r="C774">
        <v>855.70001200000002</v>
      </c>
      <c r="D774" s="2">
        <f t="shared" si="24"/>
        <v>2.7924549256128817E-3</v>
      </c>
      <c r="E774" s="2">
        <f t="shared" si="24"/>
        <v>1.3130352703561707E-2</v>
      </c>
      <c r="F774" s="2">
        <f t="shared" si="25"/>
        <v>-1.1947657247520761E-2</v>
      </c>
    </row>
    <row r="775" spans="1:6" x14ac:dyDescent="0.2">
      <c r="A775" s="1">
        <v>37655</v>
      </c>
      <c r="B775">
        <v>0.95868600000000004</v>
      </c>
      <c r="C775">
        <v>860.32000700000003</v>
      </c>
      <c r="D775" s="2">
        <f t="shared" si="24"/>
        <v>2.0892013029954255E-2</v>
      </c>
      <c r="E775" s="2">
        <f t="shared" si="24"/>
        <v>5.399082546699809E-3</v>
      </c>
      <c r="F775" s="2">
        <f t="shared" si="25"/>
        <v>1.4831011915431586E-2</v>
      </c>
    </row>
    <row r="776" spans="1:6" x14ac:dyDescent="0.2">
      <c r="A776" s="1">
        <v>37656</v>
      </c>
      <c r="B776">
        <v>0.954762</v>
      </c>
      <c r="C776">
        <v>848.20001200000002</v>
      </c>
      <c r="D776" s="2">
        <f t="shared" si="24"/>
        <v>-4.0931024339565178E-3</v>
      </c>
      <c r="E776" s="2">
        <f t="shared" si="24"/>
        <v>-1.4087775364266307E-2</v>
      </c>
      <c r="F776" s="2">
        <f t="shared" si="25"/>
        <v>1.1721810830549007E-2</v>
      </c>
    </row>
    <row r="777" spans="1:6" x14ac:dyDescent="0.2">
      <c r="A777" s="1">
        <v>37657</v>
      </c>
      <c r="B777">
        <v>0.94495300000000004</v>
      </c>
      <c r="C777">
        <v>843.59002699999996</v>
      </c>
      <c r="D777" s="2">
        <f t="shared" si="24"/>
        <v>-1.0273764561220448E-2</v>
      </c>
      <c r="E777" s="2">
        <f t="shared" si="24"/>
        <v>-5.4350211445175637E-3</v>
      </c>
      <c r="F777" s="2">
        <f t="shared" si="25"/>
        <v>-4.1724188363785799E-3</v>
      </c>
    </row>
    <row r="778" spans="1:6" x14ac:dyDescent="0.2">
      <c r="A778" s="1">
        <v>37658</v>
      </c>
      <c r="B778">
        <v>0.94364499999999996</v>
      </c>
      <c r="C778">
        <v>838.15002400000003</v>
      </c>
      <c r="D778" s="2">
        <f t="shared" si="24"/>
        <v>-1.3841958277290901E-3</v>
      </c>
      <c r="E778" s="2">
        <f t="shared" si="24"/>
        <v>-6.4486336086094264E-3</v>
      </c>
      <c r="F778" s="2">
        <f t="shared" si="25"/>
        <v>5.8550295685969762E-3</v>
      </c>
    </row>
    <row r="779" spans="1:6" x14ac:dyDescent="0.2">
      <c r="A779" s="1">
        <v>37659</v>
      </c>
      <c r="B779">
        <v>0.92533500000000002</v>
      </c>
      <c r="C779">
        <v>829.69000200000005</v>
      </c>
      <c r="D779" s="2">
        <f t="shared" si="24"/>
        <v>-1.9403483301453341E-2</v>
      </c>
      <c r="E779" s="2">
        <f t="shared" si="24"/>
        <v>-1.0093684612243095E-2</v>
      </c>
      <c r="F779" s="2">
        <f t="shared" si="25"/>
        <v>-8.0723296924312508E-3</v>
      </c>
    </row>
    <row r="780" spans="1:6" x14ac:dyDescent="0.2">
      <c r="A780" s="1">
        <v>37662</v>
      </c>
      <c r="B780">
        <v>0.93841300000000005</v>
      </c>
      <c r="C780">
        <v>835.96997099999999</v>
      </c>
      <c r="D780" s="2">
        <f t="shared" si="24"/>
        <v>1.4133259846434031E-2</v>
      </c>
      <c r="E780" s="2">
        <f t="shared" si="24"/>
        <v>7.569054688934213E-3</v>
      </c>
      <c r="F780" s="2">
        <f t="shared" si="25"/>
        <v>5.6362516031436879E-3</v>
      </c>
    </row>
    <row r="781" spans="1:6" x14ac:dyDescent="0.2">
      <c r="A781" s="1">
        <v>37663</v>
      </c>
      <c r="B781">
        <v>0.93841300000000005</v>
      </c>
      <c r="C781">
        <v>829.20001200000002</v>
      </c>
      <c r="D781" s="2">
        <f t="shared" si="24"/>
        <v>0</v>
      </c>
      <c r="E781" s="2">
        <f t="shared" si="24"/>
        <v>-8.0983279721179979E-3</v>
      </c>
      <c r="F781" s="2">
        <f t="shared" si="25"/>
        <v>9.0911695533864145E-3</v>
      </c>
    </row>
    <row r="782" spans="1:6" x14ac:dyDescent="0.2">
      <c r="A782" s="1">
        <v>37664</v>
      </c>
      <c r="B782">
        <v>0.941029</v>
      </c>
      <c r="C782">
        <v>818.67999299999997</v>
      </c>
      <c r="D782" s="2">
        <f t="shared" si="24"/>
        <v>2.7876851663392894E-3</v>
      </c>
      <c r="E782" s="2">
        <f t="shared" si="24"/>
        <v>-1.2686949888756209E-2</v>
      </c>
      <c r="F782" s="2">
        <f t="shared" si="25"/>
        <v>1.7030034074793581E-2</v>
      </c>
    </row>
    <row r="783" spans="1:6" x14ac:dyDescent="0.2">
      <c r="A783" s="1">
        <v>37665</v>
      </c>
      <c r="B783">
        <v>0.95083899999999999</v>
      </c>
      <c r="C783">
        <v>817.36999500000002</v>
      </c>
      <c r="D783" s="2">
        <f t="shared" si="24"/>
        <v>1.0424758429336382E-2</v>
      </c>
      <c r="E783" s="2">
        <f t="shared" si="24"/>
        <v>-1.600134376314178E-3</v>
      </c>
      <c r="F783" s="2">
        <f t="shared" si="25"/>
        <v>1.2221066626949405E-2</v>
      </c>
    </row>
    <row r="784" spans="1:6" x14ac:dyDescent="0.2">
      <c r="A784" s="1">
        <v>37666</v>
      </c>
      <c r="B784">
        <v>0.95933999999999997</v>
      </c>
      <c r="C784">
        <v>834.89001499999995</v>
      </c>
      <c r="D784" s="2">
        <f t="shared" si="24"/>
        <v>8.9405251572558346E-3</v>
      </c>
      <c r="E784" s="2">
        <f t="shared" si="24"/>
        <v>2.143462582083152E-2</v>
      </c>
      <c r="F784" s="2">
        <f t="shared" si="25"/>
        <v>-1.5121950247726997E-2</v>
      </c>
    </row>
    <row r="785" spans="1:6" x14ac:dyDescent="0.2">
      <c r="A785" s="1">
        <v>37670</v>
      </c>
      <c r="B785">
        <v>0.99857700000000005</v>
      </c>
      <c r="C785">
        <v>851.169983</v>
      </c>
      <c r="D785" s="2">
        <f t="shared" si="24"/>
        <v>4.0899993745700254E-2</v>
      </c>
      <c r="E785" s="2">
        <f t="shared" si="24"/>
        <v>1.9499536115544579E-2</v>
      </c>
      <c r="F785" s="2">
        <f t="shared" si="25"/>
        <v>1.9009846835234438E-2</v>
      </c>
    </row>
    <row r="786" spans="1:6" x14ac:dyDescent="0.2">
      <c r="A786" s="1">
        <v>37671</v>
      </c>
      <c r="B786">
        <v>0.97111099999999995</v>
      </c>
      <c r="C786">
        <v>845.13000499999998</v>
      </c>
      <c r="D786" s="2">
        <f t="shared" si="24"/>
        <v>-2.7505139813955359E-2</v>
      </c>
      <c r="E786" s="2">
        <f t="shared" si="24"/>
        <v>-7.0960890546348356E-3</v>
      </c>
      <c r="F786" s="2">
        <f t="shared" si="25"/>
        <v>-1.9539082007489078E-2</v>
      </c>
    </row>
    <row r="787" spans="1:6" x14ac:dyDescent="0.2">
      <c r="A787" s="1">
        <v>37672</v>
      </c>
      <c r="B787">
        <v>0.96587900000000004</v>
      </c>
      <c r="C787">
        <v>837.09997599999997</v>
      </c>
      <c r="D787" s="2">
        <f t="shared" si="24"/>
        <v>-5.3876436370300651E-3</v>
      </c>
      <c r="E787" s="2">
        <f t="shared" si="24"/>
        <v>-9.5015310691755808E-3</v>
      </c>
      <c r="F787" s="2">
        <f t="shared" si="25"/>
        <v>5.2787593864143771E-3</v>
      </c>
    </row>
    <row r="788" spans="1:6" x14ac:dyDescent="0.2">
      <c r="A788" s="1">
        <v>37673</v>
      </c>
      <c r="B788">
        <v>0.98092000000000001</v>
      </c>
      <c r="C788">
        <v>848.169983</v>
      </c>
      <c r="D788" s="2">
        <f t="shared" si="24"/>
        <v>1.5572343947844368E-2</v>
      </c>
      <c r="E788" s="2">
        <f t="shared" si="24"/>
        <v>1.3224235237584134E-2</v>
      </c>
      <c r="F788" s="2">
        <f t="shared" si="25"/>
        <v>7.2683939768697359E-4</v>
      </c>
    </row>
    <row r="789" spans="1:6" x14ac:dyDescent="0.2">
      <c r="A789" s="1">
        <v>37676</v>
      </c>
      <c r="B789">
        <v>0.96391700000000002</v>
      </c>
      <c r="C789">
        <v>832.580017</v>
      </c>
      <c r="D789" s="2">
        <f t="shared" si="24"/>
        <v>-1.733372752110263E-2</v>
      </c>
      <c r="E789" s="2">
        <f t="shared" si="24"/>
        <v>-1.8380709424374905E-2</v>
      </c>
      <c r="F789" s="2">
        <f t="shared" si="25"/>
        <v>3.3004264010207292E-3</v>
      </c>
    </row>
    <row r="790" spans="1:6" x14ac:dyDescent="0.2">
      <c r="A790" s="1">
        <v>37677</v>
      </c>
      <c r="B790">
        <v>0.98222799999999999</v>
      </c>
      <c r="C790">
        <v>838.57000700000003</v>
      </c>
      <c r="D790" s="2">
        <f t="shared" si="24"/>
        <v>1.8996448864373142E-2</v>
      </c>
      <c r="E790" s="2">
        <f t="shared" si="24"/>
        <v>7.1944916737054412E-3</v>
      </c>
      <c r="F790" s="2">
        <f t="shared" si="25"/>
        <v>1.0919924440902933E-2</v>
      </c>
    </row>
    <row r="791" spans="1:6" x14ac:dyDescent="0.2">
      <c r="A791" s="1">
        <v>37678</v>
      </c>
      <c r="B791">
        <v>0.94822300000000004</v>
      </c>
      <c r="C791">
        <v>827.54998799999998</v>
      </c>
      <c r="D791" s="2">
        <f t="shared" si="24"/>
        <v>-3.4620271464466452E-2</v>
      </c>
      <c r="E791" s="2">
        <f t="shared" si="24"/>
        <v>-1.3141441868907729E-2</v>
      </c>
      <c r="F791" s="2">
        <f t="shared" si="25"/>
        <v>-1.9867710612702687E-2</v>
      </c>
    </row>
    <row r="792" spans="1:6" x14ac:dyDescent="0.2">
      <c r="A792" s="1">
        <v>37679</v>
      </c>
      <c r="B792">
        <v>0.97176499999999999</v>
      </c>
      <c r="C792">
        <v>837.28002900000001</v>
      </c>
      <c r="D792" s="2">
        <f t="shared" si="24"/>
        <v>2.4827493110797724E-2</v>
      </c>
      <c r="E792" s="2">
        <f t="shared" si="24"/>
        <v>1.1757647442561534E-2</v>
      </c>
      <c r="F792" s="2">
        <f t="shared" si="25"/>
        <v>1.1628377587533561E-2</v>
      </c>
    </row>
    <row r="793" spans="1:6" x14ac:dyDescent="0.2">
      <c r="A793" s="1">
        <v>37680</v>
      </c>
      <c r="B793">
        <v>0.98157399999999995</v>
      </c>
      <c r="C793">
        <v>841.15002400000003</v>
      </c>
      <c r="D793" s="2">
        <f t="shared" si="24"/>
        <v>1.0094004208836454E-2</v>
      </c>
      <c r="E793" s="2">
        <f t="shared" si="24"/>
        <v>4.6221035567062555E-3</v>
      </c>
      <c r="F793" s="2">
        <f t="shared" si="25"/>
        <v>4.9052384201452382E-3</v>
      </c>
    </row>
    <row r="794" spans="1:6" x14ac:dyDescent="0.2">
      <c r="A794" s="1">
        <v>37683</v>
      </c>
      <c r="B794">
        <v>0.95803199999999999</v>
      </c>
      <c r="C794">
        <v>834.80999799999995</v>
      </c>
      <c r="D794" s="2">
        <f t="shared" si="24"/>
        <v>-2.3983927854649728E-2</v>
      </c>
      <c r="E794" s="2">
        <f t="shared" si="24"/>
        <v>-7.5373308198349162E-3</v>
      </c>
      <c r="F794" s="2">
        <f t="shared" si="25"/>
        <v>-1.5522532774207828E-2</v>
      </c>
    </row>
    <row r="795" spans="1:6" x14ac:dyDescent="0.2">
      <c r="A795" s="1">
        <v>37684</v>
      </c>
      <c r="B795">
        <v>0.95214600000000005</v>
      </c>
      <c r="C795">
        <v>821.98999000000003</v>
      </c>
      <c r="D795" s="2">
        <f t="shared" si="24"/>
        <v>-6.1438448820080611E-3</v>
      </c>
      <c r="E795" s="2">
        <f t="shared" si="24"/>
        <v>-1.5356797391877806E-2</v>
      </c>
      <c r="F795" s="2">
        <f t="shared" si="25"/>
        <v>1.1095670406485519E-2</v>
      </c>
    </row>
    <row r="796" spans="1:6" x14ac:dyDescent="0.2">
      <c r="A796" s="1">
        <v>37685</v>
      </c>
      <c r="B796">
        <v>0.95606999999999998</v>
      </c>
      <c r="C796">
        <v>829.84997599999997</v>
      </c>
      <c r="D796" s="2">
        <f t="shared" si="24"/>
        <v>4.1212167041608403E-3</v>
      </c>
      <c r="E796" s="2">
        <f t="shared" si="24"/>
        <v>9.5621432080942193E-3</v>
      </c>
      <c r="F796" s="2">
        <f t="shared" si="25"/>
        <v>-6.6132294059306146E-3</v>
      </c>
    </row>
    <row r="797" spans="1:6" x14ac:dyDescent="0.2">
      <c r="A797" s="1">
        <v>37686</v>
      </c>
      <c r="B797">
        <v>0.95214600000000005</v>
      </c>
      <c r="C797">
        <v>822.09997599999997</v>
      </c>
      <c r="D797" s="2">
        <f t="shared" si="24"/>
        <v>-4.1043019862561604E-3</v>
      </c>
      <c r="E797" s="2">
        <f t="shared" si="24"/>
        <v>-9.3390374454864113E-3</v>
      </c>
      <c r="F797" s="2">
        <f t="shared" si="25"/>
        <v>6.3796859646710292E-3</v>
      </c>
    </row>
    <row r="798" spans="1:6" x14ac:dyDescent="0.2">
      <c r="A798" s="1">
        <v>37687</v>
      </c>
      <c r="B798">
        <v>0.95018499999999995</v>
      </c>
      <c r="C798">
        <v>828.89001499999995</v>
      </c>
      <c r="D798" s="2">
        <f t="shared" si="24"/>
        <v>-2.0595580929816449E-3</v>
      </c>
      <c r="E798" s="2">
        <f t="shared" si="24"/>
        <v>8.2593835278253064E-3</v>
      </c>
      <c r="F798" s="2">
        <f t="shared" si="25"/>
        <v>-1.1331528346153386E-2</v>
      </c>
    </row>
    <row r="799" spans="1:6" x14ac:dyDescent="0.2">
      <c r="A799" s="1">
        <v>37690</v>
      </c>
      <c r="B799">
        <v>0.93972100000000003</v>
      </c>
      <c r="C799">
        <v>807.47997999999995</v>
      </c>
      <c r="D799" s="2">
        <f t="shared" si="24"/>
        <v>-1.1012592284660269E-2</v>
      </c>
      <c r="E799" s="2">
        <f t="shared" si="24"/>
        <v>-2.5829765846558057E-2</v>
      </c>
      <c r="F799" s="2">
        <f t="shared" si="25"/>
        <v>1.7983860025471903E-2</v>
      </c>
    </row>
    <row r="800" spans="1:6" x14ac:dyDescent="0.2">
      <c r="A800" s="1">
        <v>37691</v>
      </c>
      <c r="B800">
        <v>0.930566</v>
      </c>
      <c r="C800">
        <v>800.72997999999995</v>
      </c>
      <c r="D800" s="2">
        <f t="shared" si="24"/>
        <v>-9.742253285815709E-3</v>
      </c>
      <c r="E800" s="2">
        <f t="shared" si="24"/>
        <v>-8.3593403764635754E-3</v>
      </c>
      <c r="F800" s="2">
        <f t="shared" si="25"/>
        <v>-3.5807164010450039E-4</v>
      </c>
    </row>
    <row r="801" spans="1:6" x14ac:dyDescent="0.2">
      <c r="A801" s="1">
        <v>37692</v>
      </c>
      <c r="B801">
        <v>0.92991199999999996</v>
      </c>
      <c r="C801">
        <v>804.19000200000005</v>
      </c>
      <c r="D801" s="2">
        <f t="shared" si="24"/>
        <v>-7.0279808202754397E-4</v>
      </c>
      <c r="E801" s="2">
        <f t="shared" si="24"/>
        <v>4.3210846183130234E-3</v>
      </c>
      <c r="F801" s="2">
        <f t="shared" si="25"/>
        <v>-5.5536405096082639E-3</v>
      </c>
    </row>
    <row r="802" spans="1:6" x14ac:dyDescent="0.2">
      <c r="A802" s="1">
        <v>37693</v>
      </c>
      <c r="B802">
        <v>0.96260999999999997</v>
      </c>
      <c r="C802">
        <v>831.90002400000003</v>
      </c>
      <c r="D802" s="2">
        <f t="shared" si="24"/>
        <v>3.5162466986123422E-2</v>
      </c>
      <c r="E802" s="2">
        <f t="shared" si="24"/>
        <v>3.4457058569599054E-2</v>
      </c>
      <c r="F802" s="2">
        <f t="shared" si="25"/>
        <v>-3.5189698296868646E-3</v>
      </c>
    </row>
    <row r="803" spans="1:6" x14ac:dyDescent="0.2">
      <c r="A803" s="1">
        <v>37694</v>
      </c>
      <c r="B803">
        <v>0.96653299999999998</v>
      </c>
      <c r="C803">
        <v>833.27002000000005</v>
      </c>
      <c r="D803" s="2">
        <f t="shared" si="24"/>
        <v>4.0753783983129305E-3</v>
      </c>
      <c r="E803" s="2">
        <f t="shared" si="24"/>
        <v>1.646827696208859E-3</v>
      </c>
      <c r="F803" s="2">
        <f t="shared" si="25"/>
        <v>2.2266523572099205E-3</v>
      </c>
    </row>
    <row r="804" spans="1:6" x14ac:dyDescent="0.2">
      <c r="A804" s="1">
        <v>37697</v>
      </c>
      <c r="B804">
        <v>0.98157399999999995</v>
      </c>
      <c r="C804">
        <v>862.78997800000002</v>
      </c>
      <c r="D804" s="2">
        <f t="shared" si="24"/>
        <v>1.5561806994691306E-2</v>
      </c>
      <c r="E804" s="2">
        <f t="shared" si="24"/>
        <v>3.5426641174489841E-2</v>
      </c>
      <c r="F804" s="2">
        <f t="shared" si="25"/>
        <v>-2.420808164567146E-2</v>
      </c>
    </row>
    <row r="805" spans="1:6" x14ac:dyDescent="0.2">
      <c r="A805" s="1">
        <v>37698</v>
      </c>
      <c r="B805">
        <v>0.98092000000000001</v>
      </c>
      <c r="C805">
        <v>866.45001200000002</v>
      </c>
      <c r="D805" s="2">
        <f t="shared" si="24"/>
        <v>-6.6627681662302836E-4</v>
      </c>
      <c r="E805" s="2">
        <f t="shared" si="24"/>
        <v>4.2420914629585508E-3</v>
      </c>
      <c r="F805" s="2">
        <f t="shared" si="25"/>
        <v>-5.4284416589840566E-3</v>
      </c>
    </row>
    <row r="806" spans="1:6" x14ac:dyDescent="0.2">
      <c r="A806" s="1">
        <v>37699</v>
      </c>
      <c r="B806">
        <v>0.97765000000000002</v>
      </c>
      <c r="C806">
        <v>874.02002000000005</v>
      </c>
      <c r="D806" s="2">
        <f t="shared" si="24"/>
        <v>-3.3336051869673317E-3</v>
      </c>
      <c r="E806" s="2">
        <f t="shared" si="24"/>
        <v>8.7368086965875988E-3</v>
      </c>
      <c r="F806" s="2">
        <f t="shared" si="25"/>
        <v>-1.3141532142956701E-2</v>
      </c>
    </row>
    <row r="807" spans="1:6" x14ac:dyDescent="0.2">
      <c r="A807" s="1">
        <v>37700</v>
      </c>
      <c r="B807">
        <v>0.97503499999999999</v>
      </c>
      <c r="C807">
        <v>875.669983</v>
      </c>
      <c r="D807" s="2">
        <f t="shared" si="24"/>
        <v>-2.6747813634736706E-3</v>
      </c>
      <c r="E807" s="2">
        <f t="shared" si="24"/>
        <v>1.8877862774813292E-3</v>
      </c>
      <c r="F807" s="2">
        <f t="shared" si="25"/>
        <v>-4.7940071083715299E-3</v>
      </c>
    </row>
    <row r="808" spans="1:6" x14ac:dyDescent="0.2">
      <c r="A808" s="1">
        <v>37701</v>
      </c>
      <c r="B808">
        <v>0.98092000000000001</v>
      </c>
      <c r="C808">
        <v>895.78997800000002</v>
      </c>
      <c r="D808" s="2">
        <f t="shared" si="24"/>
        <v>6.0356807704339118E-3</v>
      </c>
      <c r="E808" s="2">
        <f t="shared" si="24"/>
        <v>2.2976686869030222E-2</v>
      </c>
      <c r="F808" s="2">
        <f t="shared" si="25"/>
        <v>-1.9757909810312873E-2</v>
      </c>
    </row>
    <row r="809" spans="1:6" x14ac:dyDescent="0.2">
      <c r="A809" s="1">
        <v>37704</v>
      </c>
      <c r="B809">
        <v>0.93972100000000003</v>
      </c>
      <c r="C809">
        <v>864.22997999999995</v>
      </c>
      <c r="D809" s="2">
        <f t="shared" si="24"/>
        <v>-4.2000367002405892E-2</v>
      </c>
      <c r="E809" s="2">
        <f t="shared" si="24"/>
        <v>-3.5231470294480191E-2</v>
      </c>
      <c r="F809" s="2">
        <f t="shared" si="25"/>
        <v>-2.4495768683224783E-3</v>
      </c>
    </row>
    <row r="810" spans="1:6" x14ac:dyDescent="0.2">
      <c r="A810" s="1">
        <v>37705</v>
      </c>
      <c r="B810">
        <v>0.951492</v>
      </c>
      <c r="C810">
        <v>874.73999000000003</v>
      </c>
      <c r="D810" s="2">
        <f t="shared" si="24"/>
        <v>1.2526058266230057E-2</v>
      </c>
      <c r="E810" s="2">
        <f t="shared" si="24"/>
        <v>1.2161126370552524E-2</v>
      </c>
      <c r="F810" s="2">
        <f t="shared" si="25"/>
        <v>-1.1260020325746505E-3</v>
      </c>
    </row>
    <row r="811" spans="1:6" x14ac:dyDescent="0.2">
      <c r="A811" s="1">
        <v>37706</v>
      </c>
      <c r="B811">
        <v>0.94233699999999998</v>
      </c>
      <c r="C811">
        <v>869.95001200000002</v>
      </c>
      <c r="D811" s="2">
        <f t="shared" si="24"/>
        <v>-9.6217309236441544E-3</v>
      </c>
      <c r="E811" s="2">
        <f t="shared" si="24"/>
        <v>-5.4758877549430651E-3</v>
      </c>
      <c r="F811" s="2">
        <f t="shared" si="25"/>
        <v>-3.4745084097009358E-3</v>
      </c>
    </row>
    <row r="812" spans="1:6" x14ac:dyDescent="0.2">
      <c r="A812" s="1">
        <v>37707</v>
      </c>
      <c r="B812">
        <v>0.94756899999999999</v>
      </c>
      <c r="C812">
        <v>868.52002000000005</v>
      </c>
      <c r="D812" s="2">
        <f t="shared" si="24"/>
        <v>5.5521538472966831E-3</v>
      </c>
      <c r="E812" s="2">
        <f t="shared" si="24"/>
        <v>-1.6437634120062179E-3</v>
      </c>
      <c r="F812" s="2">
        <f t="shared" si="25"/>
        <v>7.3974399280348022E-3</v>
      </c>
    </row>
    <row r="813" spans="1:6" x14ac:dyDescent="0.2">
      <c r="A813" s="1">
        <v>37708</v>
      </c>
      <c r="B813">
        <v>0.95279999999999998</v>
      </c>
      <c r="C813">
        <v>863.5</v>
      </c>
      <c r="D813" s="2">
        <f t="shared" si="24"/>
        <v>5.5204423107974047E-3</v>
      </c>
      <c r="E813" s="2">
        <f t="shared" si="24"/>
        <v>-5.7799703914712813E-3</v>
      </c>
      <c r="F813" s="2">
        <f t="shared" si="25"/>
        <v>1.2009027488297429E-2</v>
      </c>
    </row>
    <row r="814" spans="1:6" x14ac:dyDescent="0.2">
      <c r="A814" s="1">
        <v>37711</v>
      </c>
      <c r="B814">
        <v>0.92468099999999998</v>
      </c>
      <c r="C814">
        <v>848.17999299999997</v>
      </c>
      <c r="D814" s="2">
        <f t="shared" si="24"/>
        <v>-2.9511964735516379E-2</v>
      </c>
      <c r="E814" s="2">
        <f t="shared" si="24"/>
        <v>-1.7741756803705887E-2</v>
      </c>
      <c r="F814" s="2">
        <f t="shared" si="25"/>
        <v>-9.5950979658869714E-3</v>
      </c>
    </row>
    <row r="815" spans="1:6" x14ac:dyDescent="0.2">
      <c r="A815" s="1">
        <v>37712</v>
      </c>
      <c r="B815">
        <v>0.92598899999999995</v>
      </c>
      <c r="C815">
        <v>858.47997999999995</v>
      </c>
      <c r="D815" s="2">
        <f t="shared" si="24"/>
        <v>1.4145418798482674E-3</v>
      </c>
      <c r="E815" s="2">
        <f t="shared" si="24"/>
        <v>1.2143633527087909E-2</v>
      </c>
      <c r="F815" s="2">
        <f t="shared" si="25"/>
        <v>-1.2217880981888541E-2</v>
      </c>
    </row>
    <row r="816" spans="1:6" x14ac:dyDescent="0.2">
      <c r="A816" s="1">
        <v>37713</v>
      </c>
      <c r="B816">
        <v>0.954762</v>
      </c>
      <c r="C816">
        <v>880.90002400000003</v>
      </c>
      <c r="D816" s="2">
        <f t="shared" si="24"/>
        <v>3.1072723326087081E-2</v>
      </c>
      <c r="E816" s="2">
        <f t="shared" si="24"/>
        <v>2.6115977684185571E-2</v>
      </c>
      <c r="F816" s="2">
        <f t="shared" si="25"/>
        <v>1.7549700816118542E-3</v>
      </c>
    </row>
    <row r="817" spans="1:6" x14ac:dyDescent="0.2">
      <c r="A817" s="1">
        <v>37714</v>
      </c>
      <c r="B817">
        <v>0.94560699999999998</v>
      </c>
      <c r="C817">
        <v>876.45001200000002</v>
      </c>
      <c r="D817" s="2">
        <f t="shared" si="24"/>
        <v>-9.5887770983763745E-3</v>
      </c>
      <c r="E817" s="2">
        <f t="shared" si="24"/>
        <v>-5.0516652046316834E-3</v>
      </c>
      <c r="F817" s="2">
        <f t="shared" si="25"/>
        <v>-3.9177861159948634E-3</v>
      </c>
    </row>
    <row r="818" spans="1:6" x14ac:dyDescent="0.2">
      <c r="A818" s="1">
        <v>37715</v>
      </c>
      <c r="B818">
        <v>0.94233699999999998</v>
      </c>
      <c r="C818">
        <v>878.84997599999997</v>
      </c>
      <c r="D818" s="2">
        <f t="shared" si="24"/>
        <v>-3.4580962281370539E-3</v>
      </c>
      <c r="E818" s="2">
        <f t="shared" si="24"/>
        <v>2.7382782442131504E-3</v>
      </c>
      <c r="F818" s="2">
        <f t="shared" si="25"/>
        <v>-6.5320828446583778E-3</v>
      </c>
    </row>
    <row r="819" spans="1:6" x14ac:dyDescent="0.2">
      <c r="A819" s="1">
        <v>37718</v>
      </c>
      <c r="B819">
        <v>0.94756899999999999</v>
      </c>
      <c r="C819">
        <v>879.92999299999997</v>
      </c>
      <c r="D819" s="2">
        <f t="shared" si="24"/>
        <v>5.5521538472966831E-3</v>
      </c>
      <c r="E819" s="2">
        <f t="shared" si="24"/>
        <v>1.2288980252529449E-3</v>
      </c>
      <c r="F819" s="2">
        <f t="shared" si="25"/>
        <v>4.1725949618253702E-3</v>
      </c>
    </row>
    <row r="820" spans="1:6" x14ac:dyDescent="0.2">
      <c r="A820" s="1">
        <v>37719</v>
      </c>
      <c r="B820">
        <v>0.94495300000000004</v>
      </c>
      <c r="C820">
        <v>878.28997800000002</v>
      </c>
      <c r="D820" s="2">
        <f t="shared" si="24"/>
        <v>-2.7607488214578058E-3</v>
      </c>
      <c r="E820" s="2">
        <f t="shared" si="24"/>
        <v>-1.863801680868433E-3</v>
      </c>
      <c r="F820" s="2">
        <f t="shared" si="25"/>
        <v>-6.6844814494790728E-4</v>
      </c>
    </row>
    <row r="821" spans="1:6" x14ac:dyDescent="0.2">
      <c r="A821" s="1">
        <v>37720</v>
      </c>
      <c r="B821">
        <v>0.92795000000000005</v>
      </c>
      <c r="C821">
        <v>865.98999000000003</v>
      </c>
      <c r="D821" s="2">
        <f t="shared" si="24"/>
        <v>-1.7993487506786039E-2</v>
      </c>
      <c r="E821" s="2">
        <f t="shared" si="24"/>
        <v>-1.4004472677701423E-2</v>
      </c>
      <c r="F821" s="2">
        <f t="shared" si="25"/>
        <v>-2.272089700091233E-3</v>
      </c>
    </row>
    <row r="822" spans="1:6" x14ac:dyDescent="0.2">
      <c r="A822" s="1">
        <v>37721</v>
      </c>
      <c r="B822">
        <v>0.93972100000000003</v>
      </c>
      <c r="C822">
        <v>871.580017</v>
      </c>
      <c r="D822" s="2">
        <f t="shared" si="24"/>
        <v>1.2684950697774637E-2</v>
      </c>
      <c r="E822" s="2">
        <f t="shared" si="24"/>
        <v>6.4550711492634728E-3</v>
      </c>
      <c r="F822" s="2">
        <f t="shared" si="25"/>
        <v>5.4384985289846434E-3</v>
      </c>
    </row>
    <row r="823" spans="1:6" x14ac:dyDescent="0.2">
      <c r="A823" s="1">
        <v>37722</v>
      </c>
      <c r="B823">
        <v>0.86321000000000003</v>
      </c>
      <c r="C823">
        <v>868.29998799999998</v>
      </c>
      <c r="D823" s="2">
        <f t="shared" si="24"/>
        <v>-8.1418846657678179E-2</v>
      </c>
      <c r="E823" s="2">
        <f t="shared" si="24"/>
        <v>-3.7633136786338383E-3</v>
      </c>
      <c r="F823" s="2">
        <f t="shared" si="25"/>
        <v>-7.7194156962122326E-2</v>
      </c>
    </row>
    <row r="824" spans="1:6" x14ac:dyDescent="0.2">
      <c r="A824" s="1">
        <v>37725</v>
      </c>
      <c r="B824">
        <v>0.88805999999999996</v>
      </c>
      <c r="C824">
        <v>885.22997999999995</v>
      </c>
      <c r="D824" s="2">
        <f t="shared" si="24"/>
        <v>2.8787896340403758E-2</v>
      </c>
      <c r="E824" s="2">
        <f t="shared" si="24"/>
        <v>1.949786045603397E-2</v>
      </c>
      <c r="F824" s="2">
        <f t="shared" si="25"/>
        <v>6.8996305225260852E-3</v>
      </c>
    </row>
    <row r="825" spans="1:6" x14ac:dyDescent="0.2">
      <c r="A825" s="1">
        <v>37726</v>
      </c>
      <c r="B825">
        <v>0.87563500000000005</v>
      </c>
      <c r="C825">
        <v>890.80999799999995</v>
      </c>
      <c r="D825" s="2">
        <f t="shared" si="24"/>
        <v>-1.3991171767673253E-2</v>
      </c>
      <c r="E825" s="2">
        <f t="shared" si="24"/>
        <v>6.3034670380232669E-3</v>
      </c>
      <c r="F825" s="2">
        <f t="shared" si="25"/>
        <v>-2.106743341256493E-2</v>
      </c>
    </row>
    <row r="826" spans="1:6" x14ac:dyDescent="0.2">
      <c r="A826" s="1">
        <v>37727</v>
      </c>
      <c r="B826">
        <v>0.86582499999999996</v>
      </c>
      <c r="C826">
        <v>879.90997300000004</v>
      </c>
      <c r="D826" s="2">
        <f t="shared" si="24"/>
        <v>-1.1203298177893867E-2</v>
      </c>
      <c r="E826" s="2">
        <f t="shared" si="24"/>
        <v>-1.2236082918323864E-2</v>
      </c>
      <c r="F826" s="2">
        <f t="shared" si="25"/>
        <v>2.5329082171509434E-3</v>
      </c>
    </row>
    <row r="827" spans="1:6" x14ac:dyDescent="0.2">
      <c r="A827" s="1">
        <v>37728</v>
      </c>
      <c r="B827">
        <v>0.85797800000000002</v>
      </c>
      <c r="C827">
        <v>893.580017</v>
      </c>
      <c r="D827" s="2">
        <f t="shared" si="24"/>
        <v>-9.0630323679726701E-3</v>
      </c>
      <c r="E827" s="2">
        <f t="shared" si="24"/>
        <v>1.5535730267259922E-2</v>
      </c>
      <c r="F827" s="2">
        <f t="shared" si="25"/>
        <v>-2.6503417405675522E-2</v>
      </c>
    </row>
    <row r="828" spans="1:6" x14ac:dyDescent="0.2">
      <c r="A828" s="1">
        <v>37732</v>
      </c>
      <c r="B828">
        <v>0.85928599999999999</v>
      </c>
      <c r="C828">
        <v>892.01000999999997</v>
      </c>
      <c r="D828" s="2">
        <f t="shared" si="24"/>
        <v>1.5245146145938192E-3</v>
      </c>
      <c r="E828" s="2">
        <f t="shared" si="24"/>
        <v>-1.7569853512066982E-3</v>
      </c>
      <c r="F828" s="2">
        <f t="shared" si="25"/>
        <v>3.4969034565412462E-3</v>
      </c>
    </row>
    <row r="829" spans="1:6" x14ac:dyDescent="0.2">
      <c r="A829" s="1">
        <v>37733</v>
      </c>
      <c r="B829">
        <v>0.88348199999999999</v>
      </c>
      <c r="C829">
        <v>911.36999500000002</v>
      </c>
      <c r="D829" s="2">
        <f t="shared" si="24"/>
        <v>2.8158261626513168E-2</v>
      </c>
      <c r="E829" s="2">
        <f t="shared" si="24"/>
        <v>2.170377549911133E-2</v>
      </c>
      <c r="F829" s="2">
        <f t="shared" si="25"/>
        <v>3.7936392389796639E-3</v>
      </c>
    </row>
    <row r="830" spans="1:6" x14ac:dyDescent="0.2">
      <c r="A830" s="1">
        <v>37734</v>
      </c>
      <c r="B830">
        <v>0.88805999999999996</v>
      </c>
      <c r="C830">
        <v>919.02002000000005</v>
      </c>
      <c r="D830" s="2">
        <f t="shared" si="24"/>
        <v>5.1817694078656624E-3</v>
      </c>
      <c r="E830" s="2">
        <f t="shared" si="24"/>
        <v>8.39398382870837E-3</v>
      </c>
      <c r="F830" s="2">
        <f t="shared" si="25"/>
        <v>-4.2413029198920659E-3</v>
      </c>
    </row>
    <row r="831" spans="1:6" x14ac:dyDescent="0.2">
      <c r="A831" s="1">
        <v>37735</v>
      </c>
      <c r="B831">
        <v>0.87890400000000002</v>
      </c>
      <c r="C831">
        <v>911.42999299999997</v>
      </c>
      <c r="D831" s="2">
        <f t="shared" si="24"/>
        <v>-1.0310114181474159E-2</v>
      </c>
      <c r="E831" s="2">
        <f t="shared" si="24"/>
        <v>-8.2588266140274907E-3</v>
      </c>
      <c r="F831" s="2">
        <f t="shared" si="25"/>
        <v>-1.0387691188084077E-3</v>
      </c>
    </row>
    <row r="832" spans="1:6" x14ac:dyDescent="0.2">
      <c r="A832" s="1">
        <v>37736</v>
      </c>
      <c r="B832">
        <v>0.87301899999999999</v>
      </c>
      <c r="C832">
        <v>898.80999799999995</v>
      </c>
      <c r="D832" s="2">
        <f t="shared" si="24"/>
        <v>-6.695839363571026E-3</v>
      </c>
      <c r="E832" s="2">
        <f t="shared" si="24"/>
        <v>-1.3846367902005193E-2</v>
      </c>
      <c r="F832" s="2">
        <f t="shared" si="25"/>
        <v>8.8480702840861031E-3</v>
      </c>
    </row>
    <row r="833" spans="1:6" x14ac:dyDescent="0.2">
      <c r="A833" s="1">
        <v>37739</v>
      </c>
      <c r="B833">
        <v>0.90637000000000001</v>
      </c>
      <c r="C833">
        <v>914.84002699999996</v>
      </c>
      <c r="D833" s="2">
        <f t="shared" si="24"/>
        <v>3.8201917713131125E-2</v>
      </c>
      <c r="E833" s="2">
        <f t="shared" si="24"/>
        <v>1.7834724842480016E-2</v>
      </c>
      <c r="F833" s="2">
        <f t="shared" si="25"/>
        <v>1.8180685177327353E-2</v>
      </c>
    </row>
    <row r="834" spans="1:6" x14ac:dyDescent="0.2">
      <c r="A834" s="1">
        <v>37740</v>
      </c>
      <c r="B834">
        <v>0.91944899999999996</v>
      </c>
      <c r="C834">
        <v>917.84002699999996</v>
      </c>
      <c r="D834" s="2">
        <f t="shared" si="24"/>
        <v>1.4430089257146587E-2</v>
      </c>
      <c r="E834" s="2">
        <f t="shared" si="24"/>
        <v>3.2792618506623347E-3</v>
      </c>
      <c r="F834" s="2">
        <f t="shared" si="25"/>
        <v>1.074879534104874E-2</v>
      </c>
    </row>
    <row r="835" spans="1:6" x14ac:dyDescent="0.2">
      <c r="A835" s="1">
        <v>37741</v>
      </c>
      <c r="B835">
        <v>0.92991199999999996</v>
      </c>
      <c r="C835">
        <v>916.919983</v>
      </c>
      <c r="D835" s="2">
        <f t="shared" si="24"/>
        <v>1.1379641502682586E-2</v>
      </c>
      <c r="E835" s="2">
        <f t="shared" si="24"/>
        <v>-1.0024012604976115E-3</v>
      </c>
      <c r="F835" s="2">
        <f t="shared" si="25"/>
        <v>1.2504935495601556E-2</v>
      </c>
    </row>
    <row r="836" spans="1:6" x14ac:dyDescent="0.2">
      <c r="A836" s="1">
        <v>37742</v>
      </c>
      <c r="B836">
        <v>0.93906699999999999</v>
      </c>
      <c r="C836">
        <v>916.29998799999998</v>
      </c>
      <c r="D836" s="2">
        <f t="shared" ref="D836:E899" si="26">(B836-B835)/B835</f>
        <v>9.8450175930625966E-3</v>
      </c>
      <c r="E836" s="2">
        <f t="shared" si="26"/>
        <v>-6.7617132519187033E-4</v>
      </c>
      <c r="F836" s="2">
        <f t="shared" ref="F836:F899" si="27">D836-$H$4*E836</f>
        <v>1.0604086401540301E-2</v>
      </c>
    </row>
    <row r="837" spans="1:6" x14ac:dyDescent="0.2">
      <c r="A837" s="1">
        <v>37743</v>
      </c>
      <c r="B837">
        <v>0.94495300000000004</v>
      </c>
      <c r="C837">
        <v>930.080017</v>
      </c>
      <c r="D837" s="2">
        <f t="shared" si="26"/>
        <v>6.2679233750095129E-3</v>
      </c>
      <c r="E837" s="2">
        <f t="shared" si="26"/>
        <v>1.5038774615808478E-2</v>
      </c>
      <c r="F837" s="2">
        <f t="shared" si="27"/>
        <v>-1.0614580072393029E-2</v>
      </c>
    </row>
    <row r="838" spans="1:6" x14ac:dyDescent="0.2">
      <c r="A838" s="1">
        <v>37746</v>
      </c>
      <c r="B838">
        <v>1.0522</v>
      </c>
      <c r="C838">
        <v>926.54998799999998</v>
      </c>
      <c r="D838" s="2">
        <f t="shared" si="26"/>
        <v>0.1134945335905595</v>
      </c>
      <c r="E838" s="2">
        <f t="shared" si="26"/>
        <v>-3.7954035518215131E-3</v>
      </c>
      <c r="F838" s="2">
        <f t="shared" si="27"/>
        <v>0.11775524732454652</v>
      </c>
    </row>
    <row r="839" spans="1:6" x14ac:dyDescent="0.2">
      <c r="A839" s="1">
        <v>37747</v>
      </c>
      <c r="B839">
        <v>1.144407</v>
      </c>
      <c r="C839">
        <v>934.39001499999995</v>
      </c>
      <c r="D839" s="2">
        <f t="shared" si="26"/>
        <v>8.7632579357536516E-2</v>
      </c>
      <c r="E839" s="2">
        <f t="shared" si="26"/>
        <v>8.4615262010018649E-3</v>
      </c>
      <c r="F839" s="2">
        <f t="shared" si="27"/>
        <v>7.8133684074636417E-2</v>
      </c>
    </row>
    <row r="840" spans="1:6" x14ac:dyDescent="0.2">
      <c r="A840" s="1">
        <v>37748</v>
      </c>
      <c r="B840">
        <v>1.1542159999999999</v>
      </c>
      <c r="C840">
        <v>929.61999500000002</v>
      </c>
      <c r="D840" s="2">
        <f t="shared" si="26"/>
        <v>8.571251311814727E-3</v>
      </c>
      <c r="E840" s="2">
        <f t="shared" si="26"/>
        <v>-5.1049560926653649E-3</v>
      </c>
      <c r="F840" s="2">
        <f t="shared" si="27"/>
        <v>1.4302066556739414E-2</v>
      </c>
    </row>
    <row r="841" spans="1:6" x14ac:dyDescent="0.2">
      <c r="A841" s="1">
        <v>37749</v>
      </c>
      <c r="B841">
        <v>1.1771039999999999</v>
      </c>
      <c r="C841">
        <v>920.27002000000005</v>
      </c>
      <c r="D841" s="2">
        <f t="shared" si="26"/>
        <v>1.9829910519348216E-2</v>
      </c>
      <c r="E841" s="2">
        <f t="shared" si="26"/>
        <v>-1.0057846270830235E-2</v>
      </c>
      <c r="F841" s="2">
        <f t="shared" si="27"/>
        <v>3.1120832065725003E-2</v>
      </c>
    </row>
    <row r="842" spans="1:6" x14ac:dyDescent="0.2">
      <c r="A842" s="1">
        <v>37750</v>
      </c>
      <c r="B842">
        <v>1.1967220000000001</v>
      </c>
      <c r="C842">
        <v>933.40997300000004</v>
      </c>
      <c r="D842" s="2">
        <f t="shared" si="26"/>
        <v>1.6666326849624279E-2</v>
      </c>
      <c r="E842" s="2">
        <f t="shared" si="26"/>
        <v>1.4278366908008142E-2</v>
      </c>
      <c r="F842" s="2">
        <f t="shared" si="27"/>
        <v>6.3745583414049484E-4</v>
      </c>
    </row>
    <row r="843" spans="1:6" x14ac:dyDescent="0.2">
      <c r="A843" s="1">
        <v>37753</v>
      </c>
      <c r="B843">
        <v>1.2137249999999999</v>
      </c>
      <c r="C843">
        <v>945.10998500000005</v>
      </c>
      <c r="D843" s="2">
        <f t="shared" si="26"/>
        <v>1.4207978126916593E-2</v>
      </c>
      <c r="E843" s="2">
        <f t="shared" si="26"/>
        <v>1.2534697869571633E-2</v>
      </c>
      <c r="F843" s="2">
        <f t="shared" si="27"/>
        <v>1.3654708274465216E-4</v>
      </c>
    </row>
    <row r="844" spans="1:6" x14ac:dyDescent="0.2">
      <c r="A844" s="1">
        <v>37754</v>
      </c>
      <c r="B844">
        <v>1.2209179999999999</v>
      </c>
      <c r="C844">
        <v>942.29998799999998</v>
      </c>
      <c r="D844" s="2">
        <f t="shared" si="26"/>
        <v>5.9263836536282977E-3</v>
      </c>
      <c r="E844" s="2">
        <f t="shared" si="26"/>
        <v>-2.9731957598565276E-3</v>
      </c>
      <c r="F844" s="2">
        <f t="shared" si="27"/>
        <v>9.2640882836861494E-3</v>
      </c>
    </row>
    <row r="845" spans="1:6" x14ac:dyDescent="0.2">
      <c r="A845" s="1">
        <v>37755</v>
      </c>
      <c r="B845">
        <v>1.213071</v>
      </c>
      <c r="C845">
        <v>939.28002900000001</v>
      </c>
      <c r="D845" s="2">
        <f t="shared" si="26"/>
        <v>-6.4271310603987632E-3</v>
      </c>
      <c r="E845" s="2">
        <f t="shared" si="26"/>
        <v>-3.2048806520837731E-3</v>
      </c>
      <c r="F845" s="2">
        <f t="shared" si="27"/>
        <v>-2.8293373544912115E-3</v>
      </c>
    </row>
    <row r="846" spans="1:6" x14ac:dyDescent="0.2">
      <c r="A846" s="1">
        <v>37756</v>
      </c>
      <c r="B846">
        <v>1.224842</v>
      </c>
      <c r="C846">
        <v>946.669983</v>
      </c>
      <c r="D846" s="2">
        <f t="shared" si="26"/>
        <v>9.703471602239255E-3</v>
      </c>
      <c r="E846" s="2">
        <f t="shared" si="26"/>
        <v>7.8676792562785217E-3</v>
      </c>
      <c r="F846" s="2">
        <f t="shared" si="27"/>
        <v>8.7122791480774911E-4</v>
      </c>
    </row>
    <row r="847" spans="1:6" x14ac:dyDescent="0.2">
      <c r="A847" s="1">
        <v>37757</v>
      </c>
      <c r="B847">
        <v>1.22942</v>
      </c>
      <c r="C847">
        <v>944.29998799999998</v>
      </c>
      <c r="D847" s="2">
        <f t="shared" si="26"/>
        <v>3.7376249344813219E-3</v>
      </c>
      <c r="E847" s="2">
        <f t="shared" si="26"/>
        <v>-2.5035070748620296E-3</v>
      </c>
      <c r="F847" s="2">
        <f t="shared" si="27"/>
        <v>6.5480578255711448E-3</v>
      </c>
    </row>
    <row r="848" spans="1:6" x14ac:dyDescent="0.2">
      <c r="A848" s="1">
        <v>37760</v>
      </c>
      <c r="B848">
        <v>1.1836439999999999</v>
      </c>
      <c r="C848">
        <v>920.77002000000005</v>
      </c>
      <c r="D848" s="2">
        <f t="shared" si="26"/>
        <v>-3.72338175725139E-2</v>
      </c>
      <c r="E848" s="2">
        <f t="shared" si="26"/>
        <v>-2.4917895053494316E-2</v>
      </c>
      <c r="F848" s="2">
        <f t="shared" si="27"/>
        <v>-9.2610299026710877E-3</v>
      </c>
    </row>
    <row r="849" spans="1:6" x14ac:dyDescent="0.2">
      <c r="A849" s="1">
        <v>37761</v>
      </c>
      <c r="B849">
        <v>1.1633709999999999</v>
      </c>
      <c r="C849">
        <v>919.72997999999995</v>
      </c>
      <c r="D849" s="2">
        <f t="shared" si="26"/>
        <v>-1.7127616073751895E-2</v>
      </c>
      <c r="E849" s="2">
        <f t="shared" si="26"/>
        <v>-1.1295328664155356E-3</v>
      </c>
      <c r="F849" s="2">
        <f t="shared" si="27"/>
        <v>-1.5859604350830708E-2</v>
      </c>
    </row>
    <row r="850" spans="1:6" x14ac:dyDescent="0.2">
      <c r="A850" s="1">
        <v>37762</v>
      </c>
      <c r="B850">
        <v>1.167295</v>
      </c>
      <c r="C850">
        <v>923.419983</v>
      </c>
      <c r="D850" s="2">
        <f t="shared" si="26"/>
        <v>3.3729566922332073E-3</v>
      </c>
      <c r="E850" s="2">
        <f t="shared" si="26"/>
        <v>4.0120503628685101E-3</v>
      </c>
      <c r="F850" s="2">
        <f t="shared" si="27"/>
        <v>-1.1309643926057196E-3</v>
      </c>
    </row>
    <row r="851" spans="1:6" x14ac:dyDescent="0.2">
      <c r="A851" s="1">
        <v>37763</v>
      </c>
      <c r="B851">
        <v>1.1927989999999999</v>
      </c>
      <c r="C851">
        <v>931.86999500000002</v>
      </c>
      <c r="D851" s="2">
        <f t="shared" si="26"/>
        <v>2.1848804286834066E-2</v>
      </c>
      <c r="E851" s="2">
        <f t="shared" si="26"/>
        <v>9.1507787957411085E-3</v>
      </c>
      <c r="F851" s="2">
        <f t="shared" si="27"/>
        <v>1.157615518395288E-2</v>
      </c>
    </row>
    <row r="852" spans="1:6" x14ac:dyDescent="0.2">
      <c r="A852" s="1">
        <v>37764</v>
      </c>
      <c r="B852">
        <v>1.1980299999999999</v>
      </c>
      <c r="C852">
        <v>933.21997099999999</v>
      </c>
      <c r="D852" s="2">
        <f t="shared" si="26"/>
        <v>4.3854832205593615E-3</v>
      </c>
      <c r="E852" s="2">
        <f t="shared" si="26"/>
        <v>1.4486741790628956E-3</v>
      </c>
      <c r="F852" s="2">
        <f t="shared" si="27"/>
        <v>2.7592039892393189E-3</v>
      </c>
    </row>
    <row r="853" spans="1:6" x14ac:dyDescent="0.2">
      <c r="A853" s="1">
        <v>37768</v>
      </c>
      <c r="B853">
        <v>1.2346509999999999</v>
      </c>
      <c r="C853">
        <v>951.47997999999995</v>
      </c>
      <c r="D853" s="2">
        <f t="shared" si="26"/>
        <v>3.056768194452561E-2</v>
      </c>
      <c r="E853" s="2">
        <f t="shared" si="26"/>
        <v>1.9566671918125902E-2</v>
      </c>
      <c r="F853" s="2">
        <f t="shared" si="27"/>
        <v>8.6021684934021597E-3</v>
      </c>
    </row>
    <row r="854" spans="1:6" x14ac:dyDescent="0.2">
      <c r="A854" s="1">
        <v>37769</v>
      </c>
      <c r="B854">
        <v>1.1954149999999999</v>
      </c>
      <c r="C854">
        <v>953.21997099999999</v>
      </c>
      <c r="D854" s="2">
        <f t="shared" si="26"/>
        <v>-3.1779020954099624E-2</v>
      </c>
      <c r="E854" s="2">
        <f t="shared" si="26"/>
        <v>1.8287205580510815E-3</v>
      </c>
      <c r="F854" s="2">
        <f t="shared" si="27"/>
        <v>-3.3831939620303966E-2</v>
      </c>
    </row>
    <row r="855" spans="1:6" x14ac:dyDescent="0.2">
      <c r="A855" s="1">
        <v>37770</v>
      </c>
      <c r="B855">
        <v>1.1836439999999999</v>
      </c>
      <c r="C855">
        <v>949.64001499999995</v>
      </c>
      <c r="D855" s="2">
        <f t="shared" si="26"/>
        <v>-9.8467896086296205E-3</v>
      </c>
      <c r="E855" s="2">
        <f t="shared" si="26"/>
        <v>-3.7556451909462126E-3</v>
      </c>
      <c r="F855" s="2">
        <f t="shared" si="27"/>
        <v>-5.6307085446365224E-3</v>
      </c>
    </row>
    <row r="856" spans="1:6" x14ac:dyDescent="0.2">
      <c r="A856" s="1">
        <v>37771</v>
      </c>
      <c r="B856">
        <v>1.173834</v>
      </c>
      <c r="C856">
        <v>963.59002699999996</v>
      </c>
      <c r="D856" s="2">
        <f t="shared" si="26"/>
        <v>-8.2879649624379246E-3</v>
      </c>
      <c r="E856" s="2">
        <f t="shared" si="26"/>
        <v>1.4689789583055866E-2</v>
      </c>
      <c r="F856" s="2">
        <f t="shared" si="27"/>
        <v>-2.4778698390736341E-2</v>
      </c>
    </row>
    <row r="857" spans="1:6" x14ac:dyDescent="0.2">
      <c r="A857" s="1">
        <v>37774</v>
      </c>
      <c r="B857">
        <v>1.1411370000000001</v>
      </c>
      <c r="C857">
        <v>967</v>
      </c>
      <c r="D857" s="2">
        <f t="shared" si="26"/>
        <v>-2.7854875561621129E-2</v>
      </c>
      <c r="E857" s="2">
        <f t="shared" si="26"/>
        <v>3.5388213913094355E-3</v>
      </c>
      <c r="F857" s="2">
        <f t="shared" si="27"/>
        <v>-3.1827550587664906E-2</v>
      </c>
    </row>
    <row r="858" spans="1:6" x14ac:dyDescent="0.2">
      <c r="A858" s="1">
        <v>37775</v>
      </c>
      <c r="B858">
        <v>1.131982</v>
      </c>
      <c r="C858">
        <v>971.55999799999995</v>
      </c>
      <c r="D858" s="2">
        <f t="shared" si="26"/>
        <v>-8.022700166588256E-3</v>
      </c>
      <c r="E858" s="2">
        <f t="shared" si="26"/>
        <v>4.7156132368148399E-3</v>
      </c>
      <c r="F858" s="2">
        <f t="shared" si="27"/>
        <v>-1.3316439767117785E-2</v>
      </c>
    </row>
    <row r="859" spans="1:6" x14ac:dyDescent="0.2">
      <c r="A859" s="1">
        <v>37776</v>
      </c>
      <c r="B859">
        <v>1.150946</v>
      </c>
      <c r="C859">
        <v>986.23999000000003</v>
      </c>
      <c r="D859" s="2">
        <f t="shared" si="26"/>
        <v>1.6752916565811099E-2</v>
      </c>
      <c r="E859" s="2">
        <f t="shared" si="26"/>
        <v>1.5109712246510261E-2</v>
      </c>
      <c r="F859" s="2">
        <f t="shared" si="27"/>
        <v>-2.0922134819316429E-4</v>
      </c>
    </row>
    <row r="860" spans="1:6" x14ac:dyDescent="0.2">
      <c r="A860" s="1">
        <v>37777</v>
      </c>
      <c r="B860">
        <v>1.153562</v>
      </c>
      <c r="C860">
        <v>990.14001499999995</v>
      </c>
      <c r="D860" s="2">
        <f t="shared" si="26"/>
        <v>2.2729128907871886E-3</v>
      </c>
      <c r="E860" s="2">
        <f t="shared" si="26"/>
        <v>3.9544381079091246E-3</v>
      </c>
      <c r="F860" s="2">
        <f t="shared" si="27"/>
        <v>-2.1663327721631732E-3</v>
      </c>
    </row>
    <row r="861" spans="1:6" x14ac:dyDescent="0.2">
      <c r="A861" s="1">
        <v>37778</v>
      </c>
      <c r="B861">
        <v>1.1215189999999999</v>
      </c>
      <c r="C861">
        <v>987.76000999999997</v>
      </c>
      <c r="D861" s="2">
        <f t="shared" si="26"/>
        <v>-2.7777440657719345E-2</v>
      </c>
      <c r="E861" s="2">
        <f t="shared" si="26"/>
        <v>-2.403705500176137E-3</v>
      </c>
      <c r="F861" s="2">
        <f t="shared" si="27"/>
        <v>-2.5079044848887518E-2</v>
      </c>
    </row>
    <row r="862" spans="1:6" x14ac:dyDescent="0.2">
      <c r="A862" s="1">
        <v>37781</v>
      </c>
      <c r="B862">
        <v>1.097977</v>
      </c>
      <c r="C862">
        <v>975.92999299999997</v>
      </c>
      <c r="D862" s="2">
        <f t="shared" si="26"/>
        <v>-2.0991173577977681E-2</v>
      </c>
      <c r="E862" s="2">
        <f t="shared" si="26"/>
        <v>-1.1976610593903269E-2</v>
      </c>
      <c r="F862" s="2">
        <f t="shared" si="27"/>
        <v>-7.5462503840875387E-3</v>
      </c>
    </row>
    <row r="863" spans="1:6" x14ac:dyDescent="0.2">
      <c r="A863" s="1">
        <v>37782</v>
      </c>
      <c r="B863">
        <v>1.12348</v>
      </c>
      <c r="C863">
        <v>984.84002699999996</v>
      </c>
      <c r="D863" s="2">
        <f t="shared" si="26"/>
        <v>2.3227262501855736E-2</v>
      </c>
      <c r="E863" s="2">
        <f t="shared" si="26"/>
        <v>9.1297880625746848E-3</v>
      </c>
      <c r="F863" s="2">
        <f t="shared" si="27"/>
        <v>1.2978177561221728E-2</v>
      </c>
    </row>
    <row r="864" spans="1:6" x14ac:dyDescent="0.2">
      <c r="A864" s="1">
        <v>37783</v>
      </c>
      <c r="B864">
        <v>1.1411370000000001</v>
      </c>
      <c r="C864">
        <v>997.47997999999995</v>
      </c>
      <c r="D864" s="2">
        <f t="shared" si="26"/>
        <v>1.5716345640331857E-2</v>
      </c>
      <c r="E864" s="2">
        <f t="shared" si="26"/>
        <v>1.2834524037882137E-2</v>
      </c>
      <c r="F864" s="2">
        <f t="shared" si="27"/>
        <v>1.3083302367665195E-3</v>
      </c>
    </row>
    <row r="865" spans="1:6" x14ac:dyDescent="0.2">
      <c r="A865" s="1">
        <v>37784</v>
      </c>
      <c r="B865">
        <v>1.1620630000000001</v>
      </c>
      <c r="C865">
        <v>998.51000999999997</v>
      </c>
      <c r="D865" s="2">
        <f t="shared" si="26"/>
        <v>1.8337850757621565E-2</v>
      </c>
      <c r="E865" s="2">
        <f t="shared" si="26"/>
        <v>1.0326322539325659E-3</v>
      </c>
      <c r="F865" s="2">
        <f t="shared" si="27"/>
        <v>1.7178619501599553E-2</v>
      </c>
    </row>
    <row r="866" spans="1:6" x14ac:dyDescent="0.2">
      <c r="A866" s="1">
        <v>37785</v>
      </c>
      <c r="B866">
        <v>1.139175</v>
      </c>
      <c r="C866">
        <v>988.60998500000005</v>
      </c>
      <c r="D866" s="2">
        <f t="shared" si="26"/>
        <v>-1.969600615457167E-2</v>
      </c>
      <c r="E866" s="2">
        <f t="shared" si="26"/>
        <v>-9.9147979497971328E-3</v>
      </c>
      <c r="F866" s="2">
        <f t="shared" si="27"/>
        <v>-8.5656704161933533E-3</v>
      </c>
    </row>
    <row r="867" spans="1:6" x14ac:dyDescent="0.2">
      <c r="A867" s="1">
        <v>37788</v>
      </c>
      <c r="B867">
        <v>1.194761</v>
      </c>
      <c r="C867">
        <v>1010.73999</v>
      </c>
      <c r="D867" s="2">
        <f t="shared" si="26"/>
        <v>4.879496126582826E-2</v>
      </c>
      <c r="E867" s="2">
        <f t="shared" si="26"/>
        <v>2.2384970145734449E-2</v>
      </c>
      <c r="F867" s="2">
        <f t="shared" si="27"/>
        <v>2.3665630897507672E-2</v>
      </c>
    </row>
    <row r="868" spans="1:6" x14ac:dyDescent="0.2">
      <c r="A868" s="1">
        <v>37789</v>
      </c>
      <c r="B868">
        <v>1.1895290000000001</v>
      </c>
      <c r="C868">
        <v>1011.659973</v>
      </c>
      <c r="D868" s="2">
        <f t="shared" si="26"/>
        <v>-4.3791185015244916E-3</v>
      </c>
      <c r="E868" s="2">
        <f t="shared" si="26"/>
        <v>9.1020738182131481E-4</v>
      </c>
      <c r="F868" s="2">
        <f t="shared" si="27"/>
        <v>-5.4009157991112599E-3</v>
      </c>
    </row>
    <row r="869" spans="1:6" x14ac:dyDescent="0.2">
      <c r="A869" s="1">
        <v>37790</v>
      </c>
      <c r="B869">
        <v>1.250346</v>
      </c>
      <c r="C869">
        <v>1010.090027</v>
      </c>
      <c r="D869" s="2">
        <f t="shared" si="26"/>
        <v>5.112695865338289E-2</v>
      </c>
      <c r="E869" s="2">
        <f t="shared" si="26"/>
        <v>-1.5518514539470394E-3</v>
      </c>
      <c r="F869" s="2">
        <f t="shared" si="27"/>
        <v>5.2869064522406119E-2</v>
      </c>
    </row>
    <row r="870" spans="1:6" x14ac:dyDescent="0.2">
      <c r="A870" s="1">
        <v>37791</v>
      </c>
      <c r="B870">
        <v>1.251654</v>
      </c>
      <c r="C870">
        <v>994.70001200000002</v>
      </c>
      <c r="D870" s="2">
        <f t="shared" si="26"/>
        <v>1.04611043663121E-3</v>
      </c>
      <c r="E870" s="2">
        <f t="shared" si="26"/>
        <v>-1.5236280518191819E-2</v>
      </c>
      <c r="F870" s="2">
        <f t="shared" si="27"/>
        <v>1.8150333682558029E-2</v>
      </c>
    </row>
    <row r="871" spans="1:6" x14ac:dyDescent="0.2">
      <c r="A871" s="1">
        <v>37792</v>
      </c>
      <c r="B871">
        <v>1.2555780000000001</v>
      </c>
      <c r="C871">
        <v>995.69000200000005</v>
      </c>
      <c r="D871" s="2">
        <f t="shared" si="26"/>
        <v>3.1350516995911318E-3</v>
      </c>
      <c r="E871" s="2">
        <f t="shared" si="26"/>
        <v>9.9526489198437269E-4</v>
      </c>
      <c r="F871" s="2">
        <f t="shared" si="27"/>
        <v>2.017768982132068E-3</v>
      </c>
    </row>
    <row r="872" spans="1:6" x14ac:dyDescent="0.2">
      <c r="A872" s="1">
        <v>37795</v>
      </c>
      <c r="B872">
        <v>1.2464219999999999</v>
      </c>
      <c r="C872">
        <v>981.64001499999995</v>
      </c>
      <c r="D872" s="2">
        <f t="shared" si="26"/>
        <v>-7.2922590233344036E-3</v>
      </c>
      <c r="E872" s="2">
        <f t="shared" si="26"/>
        <v>-1.4110804539343059E-2</v>
      </c>
      <c r="F872" s="2">
        <f t="shared" si="27"/>
        <v>8.5485067549268268E-3</v>
      </c>
    </row>
    <row r="873" spans="1:6" x14ac:dyDescent="0.2">
      <c r="A873" s="1">
        <v>37796</v>
      </c>
      <c r="B873">
        <v>1.2281120000000001</v>
      </c>
      <c r="C873">
        <v>983.45001200000002</v>
      </c>
      <c r="D873" s="2">
        <f t="shared" si="26"/>
        <v>-1.4690048795672594E-2</v>
      </c>
      <c r="E873" s="2">
        <f t="shared" si="26"/>
        <v>1.8438500594335151E-3</v>
      </c>
      <c r="F873" s="2">
        <f t="shared" si="27"/>
        <v>-1.6759951815042116E-2</v>
      </c>
    </row>
    <row r="874" spans="1:6" x14ac:dyDescent="0.2">
      <c r="A874" s="1">
        <v>37797</v>
      </c>
      <c r="B874">
        <v>1.2483839999999999</v>
      </c>
      <c r="C874">
        <v>975.32000700000003</v>
      </c>
      <c r="D874" s="2">
        <f t="shared" si="26"/>
        <v>1.650663783107717E-2</v>
      </c>
      <c r="E874" s="2">
        <f t="shared" si="26"/>
        <v>-8.2668207847863481E-3</v>
      </c>
      <c r="F874" s="2">
        <f t="shared" si="27"/>
        <v>2.5786957136581405E-2</v>
      </c>
    </row>
    <row r="875" spans="1:6" x14ac:dyDescent="0.2">
      <c r="A875" s="1">
        <v>37798</v>
      </c>
      <c r="B875">
        <v>1.261463</v>
      </c>
      <c r="C875">
        <v>985.82000700000003</v>
      </c>
      <c r="D875" s="2">
        <f t="shared" si="26"/>
        <v>1.0476744335076437E-2</v>
      </c>
      <c r="E875" s="2">
        <f t="shared" si="26"/>
        <v>1.0765697334864576E-2</v>
      </c>
      <c r="F875" s="2">
        <f t="shared" si="27"/>
        <v>-1.608809642073359E-3</v>
      </c>
    </row>
    <row r="876" spans="1:6" x14ac:dyDescent="0.2">
      <c r="A876" s="1">
        <v>37799</v>
      </c>
      <c r="B876">
        <v>1.224842</v>
      </c>
      <c r="C876">
        <v>976.21997099999999</v>
      </c>
      <c r="D876" s="2">
        <f t="shared" si="26"/>
        <v>-2.9030577987622319E-2</v>
      </c>
      <c r="E876" s="2">
        <f t="shared" si="26"/>
        <v>-9.7381225090109637E-3</v>
      </c>
      <c r="F876" s="2">
        <f t="shared" si="27"/>
        <v>-1.8098577806118996E-2</v>
      </c>
    </row>
    <row r="877" spans="1:6" x14ac:dyDescent="0.2">
      <c r="A877" s="1">
        <v>37802</v>
      </c>
      <c r="B877">
        <v>1.2464219999999999</v>
      </c>
      <c r="C877">
        <v>974.5</v>
      </c>
      <c r="D877" s="2">
        <f t="shared" si="26"/>
        <v>1.7618598970316115E-2</v>
      </c>
      <c r="E877" s="2">
        <f t="shared" si="26"/>
        <v>-1.7618682787631547E-3</v>
      </c>
      <c r="F877" s="2">
        <f t="shared" si="27"/>
        <v>1.9596469378641873E-2</v>
      </c>
    </row>
    <row r="878" spans="1:6" x14ac:dyDescent="0.2">
      <c r="A878" s="1">
        <v>37803</v>
      </c>
      <c r="B878">
        <v>1.2483839999999999</v>
      </c>
      <c r="C878">
        <v>982.32000700000003</v>
      </c>
      <c r="D878" s="2">
        <f t="shared" si="26"/>
        <v>1.5741057202135547E-3</v>
      </c>
      <c r="E878" s="2">
        <f t="shared" si="26"/>
        <v>8.0246351975372318E-3</v>
      </c>
      <c r="F878" s="2">
        <f t="shared" si="27"/>
        <v>-7.4343364466209899E-3</v>
      </c>
    </row>
    <row r="879" spans="1:6" x14ac:dyDescent="0.2">
      <c r="A879" s="1">
        <v>37804</v>
      </c>
      <c r="B879">
        <v>1.2601549999999999</v>
      </c>
      <c r="C879">
        <v>993.75</v>
      </c>
      <c r="D879" s="2">
        <f t="shared" si="26"/>
        <v>9.4289897980108488E-3</v>
      </c>
      <c r="E879" s="2">
        <f t="shared" si="26"/>
        <v>1.1635712312230212E-2</v>
      </c>
      <c r="F879" s="2">
        <f t="shared" si="27"/>
        <v>-3.6332415501281624E-3</v>
      </c>
    </row>
    <row r="880" spans="1:6" x14ac:dyDescent="0.2">
      <c r="A880" s="1">
        <v>37805</v>
      </c>
      <c r="B880">
        <v>1.2509999999999999</v>
      </c>
      <c r="C880">
        <v>985.70001200000002</v>
      </c>
      <c r="D880" s="2">
        <f t="shared" si="26"/>
        <v>-7.2649793081010069E-3</v>
      </c>
      <c r="E880" s="2">
        <f t="shared" si="26"/>
        <v>-8.1006168553458963E-3</v>
      </c>
      <c r="F880" s="2">
        <f t="shared" si="27"/>
        <v>1.8287597418017712E-3</v>
      </c>
    </row>
    <row r="881" spans="1:6" x14ac:dyDescent="0.2">
      <c r="A881" s="1">
        <v>37809</v>
      </c>
      <c r="B881">
        <v>1.2993920000000001</v>
      </c>
      <c r="C881">
        <v>1004.419983</v>
      </c>
      <c r="D881" s="2">
        <f t="shared" si="26"/>
        <v>3.8682653876898655E-2</v>
      </c>
      <c r="E881" s="2">
        <f t="shared" si="26"/>
        <v>1.8991549936188887E-2</v>
      </c>
      <c r="F881" s="2">
        <f t="shared" si="27"/>
        <v>1.7362771409068365E-2</v>
      </c>
    </row>
    <row r="882" spans="1:6" x14ac:dyDescent="0.2">
      <c r="A882" s="1">
        <v>37810</v>
      </c>
      <c r="B882">
        <v>1.3340510000000001</v>
      </c>
      <c r="C882">
        <v>1007.840027</v>
      </c>
      <c r="D882" s="2">
        <f t="shared" si="26"/>
        <v>2.6673244101856862E-2</v>
      </c>
      <c r="E882" s="2">
        <f t="shared" si="26"/>
        <v>3.4049939844734865E-3</v>
      </c>
      <c r="F882" s="2">
        <f t="shared" si="27"/>
        <v>2.2850803500823344E-2</v>
      </c>
    </row>
    <row r="883" spans="1:6" x14ac:dyDescent="0.2">
      <c r="A883" s="1">
        <v>37811</v>
      </c>
      <c r="B883">
        <v>1.3007</v>
      </c>
      <c r="C883">
        <v>1002.210022</v>
      </c>
      <c r="D883" s="2">
        <f t="shared" si="26"/>
        <v>-2.4999793860954439E-2</v>
      </c>
      <c r="E883" s="2">
        <f t="shared" si="26"/>
        <v>-5.5862089708409481E-3</v>
      </c>
      <c r="F883" s="2">
        <f t="shared" si="27"/>
        <v>-1.8728724932971619E-2</v>
      </c>
    </row>
    <row r="884" spans="1:6" x14ac:dyDescent="0.2">
      <c r="A884" s="1">
        <v>37812</v>
      </c>
      <c r="B884">
        <v>1.2804279999999999</v>
      </c>
      <c r="C884">
        <v>988.70001200000002</v>
      </c>
      <c r="D884" s="2">
        <f t="shared" si="26"/>
        <v>-1.5585453986315114E-2</v>
      </c>
      <c r="E884" s="2">
        <f t="shared" si="26"/>
        <v>-1.3480218420725358E-2</v>
      </c>
      <c r="F884" s="2">
        <f t="shared" si="27"/>
        <v>-4.5258313921781035E-4</v>
      </c>
    </row>
    <row r="885" spans="1:6" x14ac:dyDescent="0.2">
      <c r="A885" s="1">
        <v>37813</v>
      </c>
      <c r="B885">
        <v>1.298084</v>
      </c>
      <c r="C885">
        <v>998.14001499999995</v>
      </c>
      <c r="D885" s="2">
        <f t="shared" si="26"/>
        <v>1.3789139256561179E-2</v>
      </c>
      <c r="E885" s="2">
        <f t="shared" si="26"/>
        <v>9.5478940886266853E-3</v>
      </c>
      <c r="F885" s="2">
        <f t="shared" si="27"/>
        <v>3.0706891843570276E-3</v>
      </c>
    </row>
    <row r="886" spans="1:6" x14ac:dyDescent="0.2">
      <c r="A886" s="1">
        <v>37816</v>
      </c>
      <c r="B886">
        <v>1.3013539999999999</v>
      </c>
      <c r="C886">
        <v>1003.8599850000001</v>
      </c>
      <c r="D886" s="2">
        <f t="shared" si="26"/>
        <v>2.5190973773653201E-3</v>
      </c>
      <c r="E886" s="2">
        <f t="shared" si="26"/>
        <v>5.730628883764472E-3</v>
      </c>
      <c r="F886" s="2">
        <f t="shared" si="27"/>
        <v>-3.9140971053978737E-3</v>
      </c>
    </row>
    <row r="887" spans="1:6" x14ac:dyDescent="0.2">
      <c r="A887" s="1">
        <v>37817</v>
      </c>
      <c r="B887">
        <v>1.282389</v>
      </c>
      <c r="C887">
        <v>1000.419983</v>
      </c>
      <c r="D887" s="2">
        <f t="shared" si="26"/>
        <v>-1.4573282903806266E-2</v>
      </c>
      <c r="E887" s="2">
        <f t="shared" si="26"/>
        <v>-3.4267747010555951E-3</v>
      </c>
      <c r="F887" s="2">
        <f t="shared" si="27"/>
        <v>-1.0726391306453021E-2</v>
      </c>
    </row>
    <row r="888" spans="1:6" x14ac:dyDescent="0.2">
      <c r="A888" s="1">
        <v>37818</v>
      </c>
      <c r="B888">
        <v>1.2993920000000001</v>
      </c>
      <c r="C888">
        <v>994.09002699999996</v>
      </c>
      <c r="D888" s="2">
        <f t="shared" si="26"/>
        <v>1.3258847354429976E-2</v>
      </c>
      <c r="E888" s="2">
        <f t="shared" si="26"/>
        <v>-6.3272986421344189E-3</v>
      </c>
      <c r="F888" s="2">
        <f t="shared" si="27"/>
        <v>2.0361862318580837E-2</v>
      </c>
    </row>
    <row r="889" spans="1:6" x14ac:dyDescent="0.2">
      <c r="A889" s="1">
        <v>37819</v>
      </c>
      <c r="B889">
        <v>1.366749</v>
      </c>
      <c r="C889">
        <v>981.72997999999995</v>
      </c>
      <c r="D889" s="2">
        <f t="shared" si="26"/>
        <v>5.1837320839284745E-2</v>
      </c>
      <c r="E889" s="2">
        <f t="shared" si="26"/>
        <v>-1.2433528819618678E-2</v>
      </c>
      <c r="F889" s="2">
        <f t="shared" si="27"/>
        <v>6.5795179675731341E-2</v>
      </c>
    </row>
    <row r="890" spans="1:6" x14ac:dyDescent="0.2">
      <c r="A890" s="1">
        <v>37820</v>
      </c>
      <c r="B890">
        <v>1.364133</v>
      </c>
      <c r="C890">
        <v>993.32000700000003</v>
      </c>
      <c r="D890" s="2">
        <f t="shared" si="26"/>
        <v>-1.9140310327645763E-3</v>
      </c>
      <c r="E890" s="2">
        <f t="shared" si="26"/>
        <v>1.1805717698465395E-2</v>
      </c>
      <c r="F890" s="2">
        <f t="shared" si="27"/>
        <v>-1.5167110145599488E-2</v>
      </c>
    </row>
    <row r="891" spans="1:6" x14ac:dyDescent="0.2">
      <c r="A891" s="1">
        <v>37823</v>
      </c>
      <c r="B891">
        <v>1.3477840000000001</v>
      </c>
      <c r="C891">
        <v>978.79998799999998</v>
      </c>
      <c r="D891" s="2">
        <f t="shared" si="26"/>
        <v>-1.1984901765443652E-2</v>
      </c>
      <c r="E891" s="2">
        <f t="shared" si="26"/>
        <v>-1.4617664899203069E-2</v>
      </c>
      <c r="F891" s="2">
        <f t="shared" si="27"/>
        <v>4.4248646123540084E-3</v>
      </c>
    </row>
    <row r="892" spans="1:6" x14ac:dyDescent="0.2">
      <c r="A892" s="1">
        <v>37824</v>
      </c>
      <c r="B892">
        <v>1.360209</v>
      </c>
      <c r="C892">
        <v>988.10998500000005</v>
      </c>
      <c r="D892" s="2">
        <f t="shared" si="26"/>
        <v>9.2188362526932407E-3</v>
      </c>
      <c r="E892" s="2">
        <f t="shared" si="26"/>
        <v>9.5116439662237384E-3</v>
      </c>
      <c r="F892" s="2">
        <f t="shared" si="27"/>
        <v>-1.4589194922089242E-3</v>
      </c>
    </row>
    <row r="893" spans="1:6" x14ac:dyDescent="0.2">
      <c r="A893" s="1">
        <v>37825</v>
      </c>
      <c r="B893">
        <v>1.3595550000000001</v>
      </c>
      <c r="C893">
        <v>988.60998500000005</v>
      </c>
      <c r="D893" s="2">
        <f t="shared" si="26"/>
        <v>-4.8080846399335133E-4</v>
      </c>
      <c r="E893" s="2">
        <f t="shared" si="26"/>
        <v>5.0601654430199895E-4</v>
      </c>
      <c r="F893" s="2">
        <f t="shared" si="27"/>
        <v>-1.0488617975835204E-3</v>
      </c>
    </row>
    <row r="894" spans="1:6" x14ac:dyDescent="0.2">
      <c r="A894" s="1">
        <v>37826</v>
      </c>
      <c r="B894">
        <v>1.341245</v>
      </c>
      <c r="C894">
        <v>981.59997599999997</v>
      </c>
      <c r="D894" s="2">
        <f t="shared" si="26"/>
        <v>-1.3467641985796858E-2</v>
      </c>
      <c r="E894" s="2">
        <f t="shared" si="26"/>
        <v>-7.0907730109564708E-3</v>
      </c>
      <c r="F894" s="2">
        <f t="shared" si="27"/>
        <v>-5.5075519611491978E-3</v>
      </c>
    </row>
    <row r="895" spans="1:6" x14ac:dyDescent="0.2">
      <c r="A895" s="1">
        <v>37827</v>
      </c>
      <c r="B895">
        <v>1.408601</v>
      </c>
      <c r="C895">
        <v>998.67999299999997</v>
      </c>
      <c r="D895" s="2">
        <f t="shared" si="26"/>
        <v>5.0219012932014633E-2</v>
      </c>
      <c r="E895" s="2">
        <f t="shared" si="26"/>
        <v>1.7400180743280702E-2</v>
      </c>
      <c r="F895" s="2">
        <f t="shared" si="27"/>
        <v>3.0685598881439648E-2</v>
      </c>
    </row>
    <row r="896" spans="1:6" x14ac:dyDescent="0.2">
      <c r="A896" s="1">
        <v>37830</v>
      </c>
      <c r="B896">
        <v>1.3726339999999999</v>
      </c>
      <c r="C896">
        <v>996.52002000000005</v>
      </c>
      <c r="D896" s="2">
        <f t="shared" si="26"/>
        <v>-2.5533845283369869E-2</v>
      </c>
      <c r="E896" s="2">
        <f t="shared" si="26"/>
        <v>-2.1628279480311193E-3</v>
      </c>
      <c r="F896" s="2">
        <f t="shared" si="27"/>
        <v>-2.3105858215168772E-2</v>
      </c>
    </row>
    <row r="897" spans="1:6" x14ac:dyDescent="0.2">
      <c r="A897" s="1">
        <v>37831</v>
      </c>
      <c r="B897">
        <v>1.354978</v>
      </c>
      <c r="C897">
        <v>989.28002900000001</v>
      </c>
      <c r="D897" s="2">
        <f t="shared" si="26"/>
        <v>-1.286286074802161E-2</v>
      </c>
      <c r="E897" s="2">
        <f t="shared" si="26"/>
        <v>-7.2652740082432381E-3</v>
      </c>
      <c r="F897" s="2">
        <f t="shared" si="27"/>
        <v>-4.7068761931658692E-3</v>
      </c>
    </row>
    <row r="898" spans="1:6" x14ac:dyDescent="0.2">
      <c r="A898" s="1">
        <v>37832</v>
      </c>
      <c r="B898">
        <v>1.3262039999999999</v>
      </c>
      <c r="C898">
        <v>987.48999000000003</v>
      </c>
      <c r="D898" s="2">
        <f t="shared" si="26"/>
        <v>-2.1235769141639257E-2</v>
      </c>
      <c r="E898" s="2">
        <f t="shared" si="26"/>
        <v>-1.8094361025456209E-3</v>
      </c>
      <c r="F898" s="2">
        <f t="shared" si="27"/>
        <v>-1.9204499173209131E-2</v>
      </c>
    </row>
    <row r="899" spans="1:6" x14ac:dyDescent="0.2">
      <c r="A899" s="1">
        <v>37833</v>
      </c>
      <c r="B899">
        <v>1.37852</v>
      </c>
      <c r="C899">
        <v>990.30999799999995</v>
      </c>
      <c r="D899" s="2">
        <f t="shared" si="26"/>
        <v>3.9447928071397791E-2</v>
      </c>
      <c r="E899" s="2">
        <f t="shared" si="26"/>
        <v>2.8557332515339383E-3</v>
      </c>
      <c r="F899" s="2">
        <f t="shared" si="27"/>
        <v>3.6242086658414295E-2</v>
      </c>
    </row>
    <row r="900" spans="1:6" x14ac:dyDescent="0.2">
      <c r="A900" s="1">
        <v>37834</v>
      </c>
      <c r="B900">
        <v>1.3556319999999999</v>
      </c>
      <c r="C900">
        <v>980.15002400000003</v>
      </c>
      <c r="D900" s="2">
        <f t="shared" ref="D900:E963" si="28">(B900-B899)/B899</f>
        <v>-1.6603313698749397E-2</v>
      </c>
      <c r="E900" s="2">
        <f t="shared" si="28"/>
        <v>-1.0259387485250775E-2</v>
      </c>
      <c r="F900" s="2">
        <f t="shared" ref="F900:F963" si="29">D900-$H$4*E900</f>
        <v>-5.0861423192464592E-3</v>
      </c>
    </row>
    <row r="901" spans="1:6" x14ac:dyDescent="0.2">
      <c r="A901" s="1">
        <v>37837</v>
      </c>
      <c r="B901">
        <v>1.3870210000000001</v>
      </c>
      <c r="C901">
        <v>982.82000700000003</v>
      </c>
      <c r="D901" s="2">
        <f t="shared" si="28"/>
        <v>2.3154513909379618E-2</v>
      </c>
      <c r="E901" s="2">
        <f t="shared" si="28"/>
        <v>2.7240554350075716E-3</v>
      </c>
      <c r="F901" s="2">
        <f t="shared" si="29"/>
        <v>2.0096493794889151E-2</v>
      </c>
    </row>
    <row r="902" spans="1:6" x14ac:dyDescent="0.2">
      <c r="A902" s="1">
        <v>37838</v>
      </c>
      <c r="B902">
        <v>1.332743</v>
      </c>
      <c r="C902">
        <v>965.46002199999998</v>
      </c>
      <c r="D902" s="2">
        <f t="shared" si="28"/>
        <v>-3.9132788905142782E-2</v>
      </c>
      <c r="E902" s="2">
        <f t="shared" si="28"/>
        <v>-1.7663442824073533E-2</v>
      </c>
      <c r="F902" s="2">
        <f t="shared" si="29"/>
        <v>-1.9303837279193582E-2</v>
      </c>
    </row>
    <row r="903" spans="1:6" x14ac:dyDescent="0.2">
      <c r="A903" s="1">
        <v>37839</v>
      </c>
      <c r="B903">
        <v>1.2836970000000001</v>
      </c>
      <c r="C903">
        <v>967.080017</v>
      </c>
      <c r="D903" s="2">
        <f t="shared" si="28"/>
        <v>-3.6800793551344801E-2</v>
      </c>
      <c r="E903" s="2">
        <f t="shared" si="28"/>
        <v>1.6779514045999692E-3</v>
      </c>
      <c r="F903" s="2">
        <f t="shared" si="29"/>
        <v>-3.8684459015880392E-2</v>
      </c>
    </row>
    <row r="904" spans="1:6" x14ac:dyDescent="0.2">
      <c r="A904" s="1">
        <v>37840</v>
      </c>
      <c r="B904">
        <v>1.3033159999999999</v>
      </c>
      <c r="C904">
        <v>974.11999500000002</v>
      </c>
      <c r="D904" s="2">
        <f t="shared" si="28"/>
        <v>1.5283201565478325E-2</v>
      </c>
      <c r="E904" s="2">
        <f t="shared" si="28"/>
        <v>7.2796230676329026E-3</v>
      </c>
      <c r="F904" s="2">
        <f t="shared" si="29"/>
        <v>7.1111087803444103E-3</v>
      </c>
    </row>
    <row r="905" spans="1:6" x14ac:dyDescent="0.2">
      <c r="A905" s="1">
        <v>37841</v>
      </c>
      <c r="B905">
        <v>1.284351</v>
      </c>
      <c r="C905">
        <v>977.59002699999996</v>
      </c>
      <c r="D905" s="2">
        <f t="shared" si="28"/>
        <v>-1.4551344416856618E-2</v>
      </c>
      <c r="E905" s="2">
        <f t="shared" si="28"/>
        <v>3.5622223317569274E-3</v>
      </c>
      <c r="F905" s="2">
        <f t="shared" si="29"/>
        <v>-1.8550289299844851E-2</v>
      </c>
    </row>
    <row r="906" spans="1:6" x14ac:dyDescent="0.2">
      <c r="A906" s="1">
        <v>37844</v>
      </c>
      <c r="B906">
        <v>1.2856590000000001</v>
      </c>
      <c r="C906">
        <v>980.59002699999996</v>
      </c>
      <c r="D906" s="2">
        <f t="shared" si="28"/>
        <v>1.0184131907866984E-3</v>
      </c>
      <c r="E906" s="2">
        <f t="shared" si="28"/>
        <v>3.0687710769782641E-3</v>
      </c>
      <c r="F906" s="2">
        <f t="shared" si="29"/>
        <v>-2.426584131795328E-3</v>
      </c>
    </row>
    <row r="907" spans="1:6" x14ac:dyDescent="0.2">
      <c r="A907" s="1">
        <v>37845</v>
      </c>
      <c r="B907">
        <v>1.2882750000000001</v>
      </c>
      <c r="C907">
        <v>990.34997599999997</v>
      </c>
      <c r="D907" s="2">
        <f t="shared" si="28"/>
        <v>2.0347541610955559E-3</v>
      </c>
      <c r="E907" s="2">
        <f t="shared" si="28"/>
        <v>9.9531391624075802E-3</v>
      </c>
      <c r="F907" s="2">
        <f t="shared" si="29"/>
        <v>-9.1386233589843789E-3</v>
      </c>
    </row>
    <row r="908" spans="1:6" x14ac:dyDescent="0.2">
      <c r="A908" s="1">
        <v>37846</v>
      </c>
      <c r="B908">
        <v>1.3196639999999999</v>
      </c>
      <c r="C908">
        <v>984.03002900000001</v>
      </c>
      <c r="D908" s="2">
        <f t="shared" si="28"/>
        <v>2.4365139430633901E-2</v>
      </c>
      <c r="E908" s="2">
        <f t="shared" si="28"/>
        <v>-6.3815289071102645E-3</v>
      </c>
      <c r="F908" s="2">
        <f t="shared" si="29"/>
        <v>3.1529033200325601E-2</v>
      </c>
    </row>
    <row r="909" spans="1:6" x14ac:dyDescent="0.2">
      <c r="A909" s="1">
        <v>37847</v>
      </c>
      <c r="B909">
        <v>1.3059320000000001</v>
      </c>
      <c r="C909">
        <v>990.51000999999997</v>
      </c>
      <c r="D909" s="2">
        <f t="shared" si="28"/>
        <v>-1.0405679021326532E-2</v>
      </c>
      <c r="E909" s="2">
        <f t="shared" si="28"/>
        <v>6.5851455840073275E-3</v>
      </c>
      <c r="F909" s="2">
        <f t="shared" si="29"/>
        <v>-1.7798152534879132E-2</v>
      </c>
    </row>
    <row r="910" spans="1:6" x14ac:dyDescent="0.2">
      <c r="A910" s="1">
        <v>37848</v>
      </c>
      <c r="B910">
        <v>1.288929</v>
      </c>
      <c r="C910">
        <v>990.669983</v>
      </c>
      <c r="D910" s="2">
        <f t="shared" si="28"/>
        <v>-1.3019820327551588E-2</v>
      </c>
      <c r="E910" s="2">
        <f t="shared" si="28"/>
        <v>1.6150568735800696E-4</v>
      </c>
      <c r="F910" s="2">
        <f t="shared" si="29"/>
        <v>-1.3201126344381609E-2</v>
      </c>
    </row>
    <row r="911" spans="1:6" x14ac:dyDescent="0.2">
      <c r="A911" s="1">
        <v>37851</v>
      </c>
      <c r="B911">
        <v>1.330128</v>
      </c>
      <c r="C911">
        <v>999.73999000000003</v>
      </c>
      <c r="D911" s="2">
        <f t="shared" si="28"/>
        <v>3.1963746645470761E-2</v>
      </c>
      <c r="E911" s="2">
        <f t="shared" si="28"/>
        <v>9.1554272922792623E-3</v>
      </c>
      <c r="F911" s="2">
        <f t="shared" si="29"/>
        <v>2.1685879148083675E-2</v>
      </c>
    </row>
    <row r="912" spans="1:6" x14ac:dyDescent="0.2">
      <c r="A912" s="1">
        <v>37852</v>
      </c>
      <c r="B912">
        <v>1.3288199999999999</v>
      </c>
      <c r="C912">
        <v>1002.349976</v>
      </c>
      <c r="D912" s="2">
        <f t="shared" si="28"/>
        <v>-9.8336400707306872E-4</v>
      </c>
      <c r="E912" s="2">
        <f t="shared" si="28"/>
        <v>2.6106647989543115E-3</v>
      </c>
      <c r="F912" s="2">
        <f t="shared" si="29"/>
        <v>-3.9140919815470179E-3</v>
      </c>
    </row>
    <row r="913" spans="1:6" x14ac:dyDescent="0.2">
      <c r="A913" s="1">
        <v>37853</v>
      </c>
      <c r="B913">
        <v>1.373942</v>
      </c>
      <c r="C913">
        <v>1000.299988</v>
      </c>
      <c r="D913" s="2">
        <f t="shared" si="28"/>
        <v>3.3956442558059116E-2</v>
      </c>
      <c r="E913" s="2">
        <f t="shared" si="28"/>
        <v>-2.045181871685888E-3</v>
      </c>
      <c r="F913" s="2">
        <f t="shared" si="29"/>
        <v>3.6252360336028022E-2</v>
      </c>
    </row>
    <row r="914" spans="1:6" x14ac:dyDescent="0.2">
      <c r="A914" s="1">
        <v>37854</v>
      </c>
      <c r="B914">
        <v>1.417756</v>
      </c>
      <c r="C914">
        <v>1003.27002</v>
      </c>
      <c r="D914" s="2">
        <f t="shared" si="28"/>
        <v>3.1889264612334448E-2</v>
      </c>
      <c r="E914" s="2">
        <f t="shared" si="28"/>
        <v>2.9691412932417831E-3</v>
      </c>
      <c r="F914" s="2">
        <f t="shared" si="29"/>
        <v>2.8556111519775461E-2</v>
      </c>
    </row>
    <row r="915" spans="1:6" x14ac:dyDescent="0.2">
      <c r="A915" s="1">
        <v>37855</v>
      </c>
      <c r="B915">
        <v>1.3654409999999999</v>
      </c>
      <c r="C915">
        <v>993.05999799999995</v>
      </c>
      <c r="D915" s="2">
        <f t="shared" si="28"/>
        <v>-3.6899861471226439E-2</v>
      </c>
      <c r="E915" s="2">
        <f t="shared" si="28"/>
        <v>-1.0176743844095027E-2</v>
      </c>
      <c r="F915" s="2">
        <f t="shared" si="29"/>
        <v>-2.547546570625071E-2</v>
      </c>
    </row>
    <row r="916" spans="1:6" x14ac:dyDescent="0.2">
      <c r="A916" s="1">
        <v>37858</v>
      </c>
      <c r="B916">
        <v>1.364133</v>
      </c>
      <c r="C916">
        <v>993.71002199999998</v>
      </c>
      <c r="D916" s="2">
        <f t="shared" si="28"/>
        <v>-9.5793227243056638E-4</v>
      </c>
      <c r="E916" s="2">
        <f t="shared" si="28"/>
        <v>6.545666941666805E-4</v>
      </c>
      <c r="F916" s="2">
        <f t="shared" si="29"/>
        <v>-1.6927477579427672E-3</v>
      </c>
    </row>
    <row r="917" spans="1:6" x14ac:dyDescent="0.2">
      <c r="A917" s="1">
        <v>37859</v>
      </c>
      <c r="B917">
        <v>1.3765579999999999</v>
      </c>
      <c r="C917">
        <v>996.72997999999995</v>
      </c>
      <c r="D917" s="2">
        <f t="shared" si="28"/>
        <v>9.108349405813003E-3</v>
      </c>
      <c r="E917" s="2">
        <f t="shared" si="28"/>
        <v>3.0390737067558468E-3</v>
      </c>
      <c r="F917" s="2">
        <f t="shared" si="29"/>
        <v>5.6966903018004413E-3</v>
      </c>
    </row>
    <row r="918" spans="1:6" x14ac:dyDescent="0.2">
      <c r="A918" s="1">
        <v>37860</v>
      </c>
      <c r="B918">
        <v>1.404677</v>
      </c>
      <c r="C918">
        <v>996.78997800000002</v>
      </c>
      <c r="D918" s="2">
        <f t="shared" si="28"/>
        <v>2.0427036129244104E-2</v>
      </c>
      <c r="E918" s="2">
        <f t="shared" si="28"/>
        <v>6.0194838325284618E-5</v>
      </c>
      <c r="F918" s="2">
        <f t="shared" si="29"/>
        <v>2.0359461503551248E-2</v>
      </c>
    </row>
    <row r="919" spans="1:6" x14ac:dyDescent="0.2">
      <c r="A919" s="1">
        <v>37861</v>
      </c>
      <c r="B919">
        <v>1.4511080000000001</v>
      </c>
      <c r="C919">
        <v>1002.840027</v>
      </c>
      <c r="D919" s="2">
        <f t="shared" si="28"/>
        <v>3.3054574112055736E-2</v>
      </c>
      <c r="E919" s="2">
        <f t="shared" si="28"/>
        <v>6.0695323323163913E-3</v>
      </c>
      <c r="F919" s="2">
        <f t="shared" si="29"/>
        <v>2.6240927179895502E-2</v>
      </c>
    </row>
    <row r="920" spans="1:6" x14ac:dyDescent="0.2">
      <c r="A920" s="1">
        <v>37862</v>
      </c>
      <c r="B920">
        <v>1.4785729999999999</v>
      </c>
      <c r="C920">
        <v>1008.01001</v>
      </c>
      <c r="D920" s="2">
        <f t="shared" si="28"/>
        <v>1.8926916535502422E-2</v>
      </c>
      <c r="E920" s="2">
        <f t="shared" si="28"/>
        <v>5.1553416904050265E-3</v>
      </c>
      <c r="F920" s="2">
        <f t="shared" si="29"/>
        <v>1.3139538502101266E-2</v>
      </c>
    </row>
    <row r="921" spans="1:6" x14ac:dyDescent="0.2">
      <c r="A921" s="1">
        <v>37866</v>
      </c>
      <c r="B921">
        <v>1.4942679999999999</v>
      </c>
      <c r="C921">
        <v>1021.98999</v>
      </c>
      <c r="D921" s="2">
        <f t="shared" si="28"/>
        <v>1.0614964563805788E-2</v>
      </c>
      <c r="E921" s="2">
        <f t="shared" si="28"/>
        <v>1.3868890051994692E-2</v>
      </c>
      <c r="F921" s="2">
        <f t="shared" si="29"/>
        <v>-4.9542284120848087E-3</v>
      </c>
    </row>
    <row r="922" spans="1:6" x14ac:dyDescent="0.2">
      <c r="A922" s="1">
        <v>37867</v>
      </c>
      <c r="B922">
        <v>1.5008079999999999</v>
      </c>
      <c r="C922">
        <v>1026.2700199999999</v>
      </c>
      <c r="D922" s="2">
        <f t="shared" si="28"/>
        <v>4.3767249248461391E-3</v>
      </c>
      <c r="E922" s="2">
        <f t="shared" si="28"/>
        <v>4.1879373006382349E-3</v>
      </c>
      <c r="F922" s="2">
        <f t="shared" si="29"/>
        <v>-3.2464654468896282E-4</v>
      </c>
    </row>
    <row r="923" spans="1:6" x14ac:dyDescent="0.2">
      <c r="A923" s="1">
        <v>37868</v>
      </c>
      <c r="B923">
        <v>1.4929600000000001</v>
      </c>
      <c r="C923">
        <v>1027.969971</v>
      </c>
      <c r="D923" s="2">
        <f t="shared" si="28"/>
        <v>-5.2291832133090016E-3</v>
      </c>
      <c r="E923" s="2">
        <f t="shared" si="28"/>
        <v>1.6564363830876164E-3</v>
      </c>
      <c r="F923" s="2">
        <f t="shared" si="29"/>
        <v>-7.0886959503696136E-3</v>
      </c>
    </row>
    <row r="924" spans="1:6" x14ac:dyDescent="0.2">
      <c r="A924" s="1">
        <v>37869</v>
      </c>
      <c r="B924">
        <v>1.4713799999999999</v>
      </c>
      <c r="C924">
        <v>1021.3900149999999</v>
      </c>
      <c r="D924" s="2">
        <f t="shared" si="28"/>
        <v>-1.4454506483763901E-2</v>
      </c>
      <c r="E924" s="2">
        <f t="shared" si="28"/>
        <v>-6.4009223864770256E-3</v>
      </c>
      <c r="F924" s="2">
        <f t="shared" si="29"/>
        <v>-7.2688416262920658E-3</v>
      </c>
    </row>
    <row r="925" spans="1:6" x14ac:dyDescent="0.2">
      <c r="A925" s="1">
        <v>37872</v>
      </c>
      <c r="B925">
        <v>1.4870749999999999</v>
      </c>
      <c r="C925">
        <v>1031.6400149999999</v>
      </c>
      <c r="D925" s="2">
        <f t="shared" si="28"/>
        <v>1.0666856964210479E-2</v>
      </c>
      <c r="E925" s="2">
        <f t="shared" si="28"/>
        <v>1.003534384463314E-2</v>
      </c>
      <c r="F925" s="2">
        <f t="shared" si="29"/>
        <v>-5.9880339582948743E-4</v>
      </c>
    </row>
    <row r="926" spans="1:6" x14ac:dyDescent="0.2">
      <c r="A926" s="1">
        <v>37873</v>
      </c>
      <c r="B926">
        <v>1.462879</v>
      </c>
      <c r="C926">
        <v>1023.169983</v>
      </c>
      <c r="D926" s="2">
        <f t="shared" si="28"/>
        <v>-1.6270867306625345E-2</v>
      </c>
      <c r="E926" s="2">
        <f t="shared" si="28"/>
        <v>-8.2102592734345867E-3</v>
      </c>
      <c r="F926" s="2">
        <f t="shared" si="29"/>
        <v>-7.0540438599780275E-3</v>
      </c>
    </row>
    <row r="927" spans="1:6" x14ac:dyDescent="0.2">
      <c r="A927" s="1">
        <v>37874</v>
      </c>
      <c r="B927">
        <v>1.4504539999999999</v>
      </c>
      <c r="C927">
        <v>1010.919983</v>
      </c>
      <c r="D927" s="2">
        <f t="shared" si="28"/>
        <v>-8.4935254385360166E-3</v>
      </c>
      <c r="E927" s="2">
        <f t="shared" si="28"/>
        <v>-1.19725951733672E-2</v>
      </c>
      <c r="F927" s="2">
        <f t="shared" si="29"/>
        <v>4.9468900509184403E-3</v>
      </c>
    </row>
    <row r="928" spans="1:6" x14ac:dyDescent="0.2">
      <c r="A928" s="1">
        <v>37875</v>
      </c>
      <c r="B928">
        <v>1.4753039999999999</v>
      </c>
      <c r="C928">
        <v>1016.419983</v>
      </c>
      <c r="D928" s="2">
        <f t="shared" si="28"/>
        <v>1.7132566768749673E-2</v>
      </c>
      <c r="E928" s="2">
        <f t="shared" si="28"/>
        <v>5.4405888621157075E-3</v>
      </c>
      <c r="F928" s="2">
        <f t="shared" si="29"/>
        <v>1.1024970733364151E-2</v>
      </c>
    </row>
    <row r="929" spans="1:6" x14ac:dyDescent="0.2">
      <c r="A929" s="1">
        <v>37876</v>
      </c>
      <c r="B929">
        <v>1.5106170000000001</v>
      </c>
      <c r="C929">
        <v>1018.630005</v>
      </c>
      <c r="D929" s="2">
        <f t="shared" si="28"/>
        <v>2.3936083681736206E-2</v>
      </c>
      <c r="E929" s="2">
        <f t="shared" si="28"/>
        <v>2.1743197073684265E-3</v>
      </c>
      <c r="F929" s="2">
        <f t="shared" si="29"/>
        <v>2.1495195983557924E-2</v>
      </c>
    </row>
    <row r="930" spans="1:6" x14ac:dyDescent="0.2">
      <c r="A930" s="1">
        <v>37879</v>
      </c>
      <c r="B930">
        <v>1.4524159999999999</v>
      </c>
      <c r="C930">
        <v>1014.809998</v>
      </c>
      <c r="D930" s="2">
        <f t="shared" si="28"/>
        <v>-3.8527965725263361E-2</v>
      </c>
      <c r="E930" s="2">
        <f t="shared" si="28"/>
        <v>-3.7501418387926168E-3</v>
      </c>
      <c r="F930" s="2">
        <f t="shared" si="29"/>
        <v>-3.4318062715272594E-2</v>
      </c>
    </row>
    <row r="931" spans="1:6" x14ac:dyDescent="0.2">
      <c r="A931" s="1">
        <v>37880</v>
      </c>
      <c r="B931">
        <v>1.4622250000000001</v>
      </c>
      <c r="C931">
        <v>1029.3199460000001</v>
      </c>
      <c r="D931" s="2">
        <f t="shared" si="28"/>
        <v>6.7535747334098355E-3</v>
      </c>
      <c r="E931" s="2">
        <f t="shared" si="28"/>
        <v>1.4298191807921194E-2</v>
      </c>
      <c r="F931" s="2">
        <f t="shared" si="29"/>
        <v>-9.297551681843999E-3</v>
      </c>
    </row>
    <row r="932" spans="1:6" x14ac:dyDescent="0.2">
      <c r="A932" s="1">
        <v>37881</v>
      </c>
      <c r="B932">
        <v>1.4465300000000001</v>
      </c>
      <c r="C932">
        <v>1025.969971</v>
      </c>
      <c r="D932" s="2">
        <f t="shared" si="28"/>
        <v>-1.0733642223324054E-2</v>
      </c>
      <c r="E932" s="2">
        <f t="shared" si="28"/>
        <v>-3.2545517193349771E-3</v>
      </c>
      <c r="F932" s="2">
        <f t="shared" si="29"/>
        <v>-7.0800878596815877E-3</v>
      </c>
    </row>
    <row r="933" spans="1:6" x14ac:dyDescent="0.2">
      <c r="A933" s="1">
        <v>37882</v>
      </c>
      <c r="B933">
        <v>1.4962299999999999</v>
      </c>
      <c r="C933">
        <v>1039.579956</v>
      </c>
      <c r="D933" s="2">
        <f t="shared" si="28"/>
        <v>3.43580845195052E-2</v>
      </c>
      <c r="E933" s="2">
        <f t="shared" si="28"/>
        <v>1.3265480847099814E-2</v>
      </c>
      <c r="F933" s="2">
        <f t="shared" si="29"/>
        <v>1.9466277716496252E-2</v>
      </c>
    </row>
    <row r="934" spans="1:6" x14ac:dyDescent="0.2">
      <c r="A934" s="1">
        <v>37883</v>
      </c>
      <c r="B934">
        <v>1.476612</v>
      </c>
      <c r="C934">
        <v>1036.3000489999999</v>
      </c>
      <c r="D934" s="2">
        <f t="shared" si="28"/>
        <v>-1.3111620539622861E-2</v>
      </c>
      <c r="E934" s="2">
        <f t="shared" si="28"/>
        <v>-3.1550310113906176E-3</v>
      </c>
      <c r="F934" s="2">
        <f t="shared" si="29"/>
        <v>-9.5697879577000596E-3</v>
      </c>
    </row>
    <row r="935" spans="1:6" x14ac:dyDescent="0.2">
      <c r="A935" s="1">
        <v>37886</v>
      </c>
      <c r="B935">
        <v>1.4439139999999999</v>
      </c>
      <c r="C935">
        <v>1022.820007</v>
      </c>
      <c r="D935" s="2">
        <f t="shared" si="28"/>
        <v>-2.2143934899621645E-2</v>
      </c>
      <c r="E935" s="2">
        <f t="shared" si="28"/>
        <v>-1.3007856183166033E-2</v>
      </c>
      <c r="F935" s="2">
        <f t="shared" si="29"/>
        <v>-7.5413371171685357E-3</v>
      </c>
    </row>
    <row r="936" spans="1:6" x14ac:dyDescent="0.2">
      <c r="A936" s="1">
        <v>37887</v>
      </c>
      <c r="B936">
        <v>1.4668019999999999</v>
      </c>
      <c r="C936">
        <v>1029.030029</v>
      </c>
      <c r="D936" s="2">
        <f t="shared" si="28"/>
        <v>1.5851359568506172E-2</v>
      </c>
      <c r="E936" s="2">
        <f t="shared" si="28"/>
        <v>6.0714709895188634E-3</v>
      </c>
      <c r="F936" s="2">
        <f t="shared" si="29"/>
        <v>9.035536302984995E-3</v>
      </c>
    </row>
    <row r="937" spans="1:6" x14ac:dyDescent="0.2">
      <c r="A937" s="1">
        <v>37888</v>
      </c>
      <c r="B937">
        <v>1.3942140000000001</v>
      </c>
      <c r="C937">
        <v>1009.380005</v>
      </c>
      <c r="D937" s="2">
        <f t="shared" si="28"/>
        <v>-4.9487251858123915E-2</v>
      </c>
      <c r="E937" s="2">
        <f t="shared" si="28"/>
        <v>-1.9095675972736877E-2</v>
      </c>
      <c r="F937" s="2">
        <f t="shared" si="29"/>
        <v>-2.8050477674319778E-2</v>
      </c>
    </row>
    <row r="938" spans="1:6" x14ac:dyDescent="0.2">
      <c r="A938" s="1">
        <v>37889</v>
      </c>
      <c r="B938">
        <v>1.3360129999999999</v>
      </c>
      <c r="C938">
        <v>1003.27002</v>
      </c>
      <c r="D938" s="2">
        <f t="shared" si="28"/>
        <v>-4.1744667604829797E-2</v>
      </c>
      <c r="E938" s="2">
        <f t="shared" si="28"/>
        <v>-6.0532058984068523E-3</v>
      </c>
      <c r="F938" s="2">
        <f t="shared" si="29"/>
        <v>-3.4949348700304993E-2</v>
      </c>
    </row>
    <row r="939" spans="1:6" x14ac:dyDescent="0.2">
      <c r="A939" s="1">
        <v>37890</v>
      </c>
      <c r="B939">
        <v>1.353016</v>
      </c>
      <c r="C939">
        <v>996.84997599999997</v>
      </c>
      <c r="D939" s="2">
        <f t="shared" si="28"/>
        <v>1.2726672569802916E-2</v>
      </c>
      <c r="E939" s="2">
        <f t="shared" si="28"/>
        <v>-6.3991187536931232E-3</v>
      </c>
      <c r="F939" s="2">
        <f t="shared" si="29"/>
        <v>1.9910312672102207E-2</v>
      </c>
    </row>
    <row r="940" spans="1:6" x14ac:dyDescent="0.2">
      <c r="A940" s="1">
        <v>37893</v>
      </c>
      <c r="B940">
        <v>1.392906</v>
      </c>
      <c r="C940">
        <v>1006.580017</v>
      </c>
      <c r="D940" s="2">
        <f t="shared" si="28"/>
        <v>2.9482282545069669E-2</v>
      </c>
      <c r="E940" s="2">
        <f t="shared" si="28"/>
        <v>9.7607877155629578E-3</v>
      </c>
      <c r="F940" s="2">
        <f t="shared" si="29"/>
        <v>1.8524838440273028E-2</v>
      </c>
    </row>
    <row r="941" spans="1:6" x14ac:dyDescent="0.2">
      <c r="A941" s="1">
        <v>37894</v>
      </c>
      <c r="B941">
        <v>1.354978</v>
      </c>
      <c r="C941">
        <v>995.96997099999999</v>
      </c>
      <c r="D941" s="2">
        <f t="shared" si="28"/>
        <v>-2.7229403850654647E-2</v>
      </c>
      <c r="E941" s="2">
        <f t="shared" si="28"/>
        <v>-1.0540688093155351E-2</v>
      </c>
      <c r="F941" s="2">
        <f t="shared" si="29"/>
        <v>-1.5396444875152146E-2</v>
      </c>
    </row>
    <row r="942" spans="1:6" x14ac:dyDescent="0.2">
      <c r="A942" s="1">
        <v>37895</v>
      </c>
      <c r="B942">
        <v>1.3595550000000001</v>
      </c>
      <c r="C942">
        <v>1018.219971</v>
      </c>
      <c r="D942" s="2">
        <f t="shared" si="28"/>
        <v>3.3779146229680874E-3</v>
      </c>
      <c r="E942" s="2">
        <f t="shared" si="28"/>
        <v>2.2340030972680801E-2</v>
      </c>
      <c r="F942" s="2">
        <f t="shared" si="29"/>
        <v>-2.1700967104197649E-2</v>
      </c>
    </row>
    <row r="943" spans="1:6" x14ac:dyDescent="0.2">
      <c r="A943" s="1">
        <v>37896</v>
      </c>
      <c r="B943">
        <v>1.3451679999999999</v>
      </c>
      <c r="C943">
        <v>1020.23999</v>
      </c>
      <c r="D943" s="2">
        <f t="shared" si="28"/>
        <v>-1.0582139008719875E-2</v>
      </c>
      <c r="E943" s="2">
        <f t="shared" si="28"/>
        <v>1.9838728934143519E-3</v>
      </c>
      <c r="F943" s="2">
        <f t="shared" si="29"/>
        <v>-1.2809231429339658E-2</v>
      </c>
    </row>
    <row r="944" spans="1:6" x14ac:dyDescent="0.2">
      <c r="A944" s="1">
        <v>37897</v>
      </c>
      <c r="B944">
        <v>1.4184099999999999</v>
      </c>
      <c r="C944">
        <v>1029.849976</v>
      </c>
      <c r="D944" s="2">
        <f t="shared" si="28"/>
        <v>5.4448217620401342E-2</v>
      </c>
      <c r="E944" s="2">
        <f t="shared" si="28"/>
        <v>9.4193386793238083E-3</v>
      </c>
      <c r="F944" s="2">
        <f t="shared" si="29"/>
        <v>4.3874083637518498E-2</v>
      </c>
    </row>
    <row r="945" spans="1:6" x14ac:dyDescent="0.2">
      <c r="A945" s="1">
        <v>37900</v>
      </c>
      <c r="B945">
        <v>1.4576469999999999</v>
      </c>
      <c r="C945">
        <v>1034.349976</v>
      </c>
      <c r="D945" s="2">
        <f t="shared" si="28"/>
        <v>2.7662664532821939E-2</v>
      </c>
      <c r="E945" s="2">
        <f t="shared" si="28"/>
        <v>4.3695684855752231E-3</v>
      </c>
      <c r="F945" s="2">
        <f t="shared" si="29"/>
        <v>2.2757394196245423E-2</v>
      </c>
    </row>
    <row r="946" spans="1:6" x14ac:dyDescent="0.2">
      <c r="A946" s="1">
        <v>37901</v>
      </c>
      <c r="B946">
        <v>1.518464</v>
      </c>
      <c r="C946">
        <v>1039.25</v>
      </c>
      <c r="D946" s="2">
        <f t="shared" si="28"/>
        <v>4.1722721619157535E-2</v>
      </c>
      <c r="E946" s="2">
        <f t="shared" si="28"/>
        <v>4.7372979298063332E-3</v>
      </c>
      <c r="F946" s="2">
        <f t="shared" si="29"/>
        <v>3.6404638818231881E-2</v>
      </c>
    </row>
    <row r="947" spans="1:6" x14ac:dyDescent="0.2">
      <c r="A947" s="1">
        <v>37902</v>
      </c>
      <c r="B947">
        <v>1.5080009999999999</v>
      </c>
      <c r="C947">
        <v>1033.780029</v>
      </c>
      <c r="D947" s="2">
        <f t="shared" si="28"/>
        <v>-6.8905156790020116E-3</v>
      </c>
      <c r="E947" s="2">
        <f t="shared" si="28"/>
        <v>-5.2633832090449714E-3</v>
      </c>
      <c r="F947" s="2">
        <f t="shared" si="29"/>
        <v>-9.8185041592297254E-4</v>
      </c>
    </row>
    <row r="948" spans="1:6" x14ac:dyDescent="0.2">
      <c r="A948" s="1">
        <v>37903</v>
      </c>
      <c r="B948">
        <v>1.5335049999999999</v>
      </c>
      <c r="C948">
        <v>1038.7299800000001</v>
      </c>
      <c r="D948" s="2">
        <f t="shared" si="28"/>
        <v>1.6912455628345056E-2</v>
      </c>
      <c r="E948" s="2">
        <f t="shared" si="28"/>
        <v>4.7882052865620365E-3</v>
      </c>
      <c r="F948" s="2">
        <f t="shared" si="29"/>
        <v>1.1537224313136673E-2</v>
      </c>
    </row>
    <row r="949" spans="1:6" x14ac:dyDescent="0.2">
      <c r="A949" s="1">
        <v>37904</v>
      </c>
      <c r="B949">
        <v>1.548546</v>
      </c>
      <c r="C949">
        <v>1038.0600589999999</v>
      </c>
      <c r="D949" s="2">
        <f t="shared" si="28"/>
        <v>9.8082497285630517E-3</v>
      </c>
      <c r="E949" s="2">
        <f t="shared" si="28"/>
        <v>-6.4494239398015494E-4</v>
      </c>
      <c r="F949" s="2">
        <f t="shared" si="29"/>
        <v>1.0532260990644238E-2</v>
      </c>
    </row>
    <row r="950" spans="1:6" x14ac:dyDescent="0.2">
      <c r="A950" s="1">
        <v>37907</v>
      </c>
      <c r="B950">
        <v>1.59236</v>
      </c>
      <c r="C950">
        <v>1045.349976</v>
      </c>
      <c r="D950" s="2">
        <f t="shared" si="28"/>
        <v>2.8293638032063639E-2</v>
      </c>
      <c r="E950" s="2">
        <f t="shared" si="28"/>
        <v>7.0226350939874282E-3</v>
      </c>
      <c r="F950" s="2">
        <f t="shared" si="29"/>
        <v>2.0410039520023626E-2</v>
      </c>
    </row>
    <row r="951" spans="1:6" x14ac:dyDescent="0.2">
      <c r="A951" s="1">
        <v>37908</v>
      </c>
      <c r="B951">
        <v>1.6054390000000001</v>
      </c>
      <c r="C951">
        <v>1049.4799800000001</v>
      </c>
      <c r="D951" s="2">
        <f t="shared" si="28"/>
        <v>8.2135949157226152E-3</v>
      </c>
      <c r="E951" s="2">
        <f t="shared" si="28"/>
        <v>3.9508337827714258E-3</v>
      </c>
      <c r="F951" s="2">
        <f t="shared" si="29"/>
        <v>3.7783954621953804E-3</v>
      </c>
    </row>
    <row r="952" spans="1:6" x14ac:dyDescent="0.2">
      <c r="A952" s="1">
        <v>37909</v>
      </c>
      <c r="B952">
        <v>1.6230960000000001</v>
      </c>
      <c r="C952">
        <v>1046.76001</v>
      </c>
      <c r="D952" s="2">
        <f t="shared" si="28"/>
        <v>1.0998237865157152E-2</v>
      </c>
      <c r="E952" s="2">
        <f t="shared" si="28"/>
        <v>-2.5917311924331353E-3</v>
      </c>
      <c r="F952" s="2">
        <f t="shared" si="29"/>
        <v>1.3907711004344885E-2</v>
      </c>
    </row>
    <row r="953" spans="1:6" x14ac:dyDescent="0.2">
      <c r="A953" s="1">
        <v>37910</v>
      </c>
      <c r="B953">
        <v>1.5204260000000001</v>
      </c>
      <c r="C953">
        <v>1050.0699460000001</v>
      </c>
      <c r="D953" s="2">
        <f t="shared" si="28"/>
        <v>-6.3255654625481203E-2</v>
      </c>
      <c r="E953" s="2">
        <f t="shared" si="28"/>
        <v>3.1620772367871668E-3</v>
      </c>
      <c r="F953" s="2">
        <f t="shared" si="29"/>
        <v>-6.6805397288350582E-2</v>
      </c>
    </row>
    <row r="954" spans="1:6" x14ac:dyDescent="0.2">
      <c r="A954" s="1">
        <v>37911</v>
      </c>
      <c r="B954">
        <v>1.4877290000000001</v>
      </c>
      <c r="C954">
        <v>1039.3199460000001</v>
      </c>
      <c r="D954" s="2">
        <f t="shared" si="28"/>
        <v>-2.150515710728439E-2</v>
      </c>
      <c r="E954" s="2">
        <f t="shared" si="28"/>
        <v>-1.0237413270372753E-2</v>
      </c>
      <c r="F954" s="2">
        <f t="shared" si="29"/>
        <v>-1.0012653944967326E-2</v>
      </c>
    </row>
    <row r="955" spans="1:6" x14ac:dyDescent="0.2">
      <c r="A955" s="1">
        <v>37914</v>
      </c>
      <c r="B955">
        <v>1.518464</v>
      </c>
      <c r="C955">
        <v>1044.6800539999999</v>
      </c>
      <c r="D955" s="2">
        <f t="shared" si="28"/>
        <v>2.0659004428897974E-2</v>
      </c>
      <c r="E955" s="2">
        <f t="shared" si="28"/>
        <v>5.1573223631752128E-3</v>
      </c>
      <c r="F955" s="2">
        <f t="shared" si="29"/>
        <v>1.4869402895529227E-2</v>
      </c>
    </row>
    <row r="956" spans="1:6" x14ac:dyDescent="0.2">
      <c r="A956" s="1">
        <v>37915</v>
      </c>
      <c r="B956">
        <v>1.5158480000000001</v>
      </c>
      <c r="C956">
        <v>1046.030029</v>
      </c>
      <c r="D956" s="2">
        <f t="shared" si="28"/>
        <v>-1.7227935598077739E-3</v>
      </c>
      <c r="E956" s="2">
        <f t="shared" si="28"/>
        <v>1.292237747654064E-3</v>
      </c>
      <c r="F956" s="2">
        <f t="shared" si="29"/>
        <v>-3.1734575126208336E-3</v>
      </c>
    </row>
    <row r="957" spans="1:6" x14ac:dyDescent="0.2">
      <c r="A957" s="1">
        <v>37916</v>
      </c>
      <c r="B957">
        <v>1.488383</v>
      </c>
      <c r="C957">
        <v>1030.3599850000001</v>
      </c>
      <c r="D957" s="2">
        <f t="shared" si="28"/>
        <v>-1.8118571255165472E-2</v>
      </c>
      <c r="E957" s="2">
        <f t="shared" si="28"/>
        <v>-1.4980491539980408E-2</v>
      </c>
      <c r="F957" s="2">
        <f t="shared" si="29"/>
        <v>-1.3014962920463724E-3</v>
      </c>
    </row>
    <row r="958" spans="1:6" x14ac:dyDescent="0.2">
      <c r="A958" s="1">
        <v>37917</v>
      </c>
      <c r="B958">
        <v>1.503423</v>
      </c>
      <c r="C958">
        <v>1033.7700199999999</v>
      </c>
      <c r="D958" s="2">
        <f t="shared" si="28"/>
        <v>1.0104925949839486E-2</v>
      </c>
      <c r="E958" s="2">
        <f t="shared" si="28"/>
        <v>3.3095569020956104E-3</v>
      </c>
      <c r="F958" s="2">
        <f t="shared" si="29"/>
        <v>6.3896228592358988E-3</v>
      </c>
    </row>
    <row r="959" spans="1:6" x14ac:dyDescent="0.2">
      <c r="A959" s="1">
        <v>37918</v>
      </c>
      <c r="B959">
        <v>1.4779199999999999</v>
      </c>
      <c r="C959">
        <v>1028.910034</v>
      </c>
      <c r="D959" s="2">
        <f t="shared" si="28"/>
        <v>-1.6963289772738647E-2</v>
      </c>
      <c r="E959" s="2">
        <f t="shared" si="28"/>
        <v>-4.701225520159634E-3</v>
      </c>
      <c r="F959" s="2">
        <f t="shared" si="29"/>
        <v>-1.1685701799069491E-2</v>
      </c>
    </row>
    <row r="960" spans="1:6" x14ac:dyDescent="0.2">
      <c r="A960" s="1">
        <v>37921</v>
      </c>
      <c r="B960">
        <v>1.4779199999999999</v>
      </c>
      <c r="C960">
        <v>1031.130005</v>
      </c>
      <c r="D960" s="2">
        <f t="shared" si="28"/>
        <v>0</v>
      </c>
      <c r="E960" s="2">
        <f t="shared" si="28"/>
        <v>2.1575948592605395E-3</v>
      </c>
      <c r="F960" s="2">
        <f t="shared" si="29"/>
        <v>-2.4221124114244086E-3</v>
      </c>
    </row>
    <row r="961" spans="1:6" x14ac:dyDescent="0.2">
      <c r="A961" s="1">
        <v>37922</v>
      </c>
      <c r="B961">
        <v>1.5511619999999999</v>
      </c>
      <c r="C961">
        <v>1046.790039</v>
      </c>
      <c r="D961" s="2">
        <f t="shared" si="28"/>
        <v>4.9557486196817171E-2</v>
      </c>
      <c r="E961" s="2">
        <f t="shared" si="28"/>
        <v>1.5187254685697945E-2</v>
      </c>
      <c r="F961" s="2">
        <f t="shared" si="29"/>
        <v>3.2508299269156576E-2</v>
      </c>
    </row>
    <row r="962" spans="1:6" x14ac:dyDescent="0.2">
      <c r="A962" s="1">
        <v>37923</v>
      </c>
      <c r="B962">
        <v>1.5491999999999999</v>
      </c>
      <c r="C962">
        <v>1048.1099850000001</v>
      </c>
      <c r="D962" s="2">
        <f t="shared" si="28"/>
        <v>-1.2648582159697178E-3</v>
      </c>
      <c r="E962" s="2">
        <f t="shared" si="28"/>
        <v>1.260946274633086E-3</v>
      </c>
      <c r="F962" s="2">
        <f t="shared" si="29"/>
        <v>-2.6803944130548837E-3</v>
      </c>
    </row>
    <row r="963" spans="1:6" x14ac:dyDescent="0.2">
      <c r="A963" s="1">
        <v>37924</v>
      </c>
      <c r="B963">
        <v>1.5099629999999999</v>
      </c>
      <c r="C963">
        <v>1046.9399410000001</v>
      </c>
      <c r="D963" s="2">
        <f t="shared" si="28"/>
        <v>-2.5327265685515084E-2</v>
      </c>
      <c r="E963" s="2">
        <f t="shared" si="28"/>
        <v>-1.116337041670261E-3</v>
      </c>
      <c r="F963" s="2">
        <f t="shared" si="29"/>
        <v>-2.4074067573572493E-2</v>
      </c>
    </row>
    <row r="964" spans="1:6" x14ac:dyDescent="0.2">
      <c r="A964" s="1">
        <v>37925</v>
      </c>
      <c r="B964">
        <v>1.4968840000000001</v>
      </c>
      <c r="C964">
        <v>1050.709961</v>
      </c>
      <c r="D964" s="2">
        <f t="shared" ref="D964:E1027" si="30">(B964-B963)/B963</f>
        <v>-8.6618016467952131E-3</v>
      </c>
      <c r="E964" s="2">
        <f t="shared" si="30"/>
        <v>3.6009897534322183E-3</v>
      </c>
      <c r="F964" s="2">
        <f t="shared" ref="F964:F1027" si="31">D964-$H$4*E964</f>
        <v>-1.2704266773074546E-2</v>
      </c>
    </row>
    <row r="965" spans="1:6" x14ac:dyDescent="0.2">
      <c r="A965" s="1">
        <v>37928</v>
      </c>
      <c r="B965">
        <v>1.513887</v>
      </c>
      <c r="C965">
        <v>1059.0200199999999</v>
      </c>
      <c r="D965" s="2">
        <f t="shared" si="30"/>
        <v>1.1358929616456504E-2</v>
      </c>
      <c r="E965" s="2">
        <f t="shared" si="30"/>
        <v>7.9089942119620876E-3</v>
      </c>
      <c r="F965" s="2">
        <f t="shared" si="31"/>
        <v>2.4803058282803613E-3</v>
      </c>
    </row>
    <row r="966" spans="1:6" x14ac:dyDescent="0.2">
      <c r="A966" s="1">
        <v>37929</v>
      </c>
      <c r="B966">
        <v>1.498192</v>
      </c>
      <c r="C966">
        <v>1053.25</v>
      </c>
      <c r="D966" s="2">
        <f t="shared" si="30"/>
        <v>-1.0367352384953444E-2</v>
      </c>
      <c r="E966" s="2">
        <f t="shared" si="30"/>
        <v>-5.4484522398357792E-3</v>
      </c>
      <c r="F966" s="2">
        <f t="shared" si="31"/>
        <v>-4.2509289347779028E-3</v>
      </c>
    </row>
    <row r="967" spans="1:6" x14ac:dyDescent="0.2">
      <c r="A967" s="1">
        <v>37930</v>
      </c>
      <c r="B967">
        <v>1.5060389999999999</v>
      </c>
      <c r="C967">
        <v>1051.8100589999999</v>
      </c>
      <c r="D967" s="2">
        <f t="shared" si="30"/>
        <v>5.2376464431794709E-3</v>
      </c>
      <c r="E967" s="2">
        <f t="shared" si="30"/>
        <v>-1.3671407548066364E-3</v>
      </c>
      <c r="F967" s="2">
        <f t="shared" si="31"/>
        <v>6.7723963876227828E-3</v>
      </c>
    </row>
    <row r="968" spans="1:6" x14ac:dyDescent="0.2">
      <c r="A968" s="1">
        <v>37931</v>
      </c>
      <c r="B968">
        <v>1.511925</v>
      </c>
      <c r="C968">
        <v>1058.0500489999999</v>
      </c>
      <c r="D968" s="2">
        <f t="shared" si="30"/>
        <v>3.9082653238063942E-3</v>
      </c>
      <c r="E968" s="2">
        <f t="shared" si="30"/>
        <v>5.9326205778376523E-3</v>
      </c>
      <c r="F968" s="2">
        <f t="shared" si="31"/>
        <v>-2.751684699794049E-3</v>
      </c>
    </row>
    <row r="969" spans="1:6" x14ac:dyDescent="0.2">
      <c r="A969" s="1">
        <v>37932</v>
      </c>
      <c r="B969">
        <v>1.4713799999999999</v>
      </c>
      <c r="C969">
        <v>1053.209961</v>
      </c>
      <c r="D969" s="2">
        <f t="shared" si="30"/>
        <v>-2.681680638920585E-2</v>
      </c>
      <c r="E969" s="2">
        <f t="shared" si="30"/>
        <v>-4.5745359631847848E-3</v>
      </c>
      <c r="F969" s="2">
        <f t="shared" si="31"/>
        <v>-2.1681439902128393E-2</v>
      </c>
    </row>
    <row r="970" spans="1:6" x14ac:dyDescent="0.2">
      <c r="A970" s="1">
        <v>37935</v>
      </c>
      <c r="B970">
        <v>1.4321429999999999</v>
      </c>
      <c r="C970">
        <v>1047.1099850000001</v>
      </c>
      <c r="D970" s="2">
        <f t="shared" si="30"/>
        <v>-2.6666802593483648E-2</v>
      </c>
      <c r="E970" s="2">
        <f t="shared" si="30"/>
        <v>-5.791794823330549E-3</v>
      </c>
      <c r="F970" s="2">
        <f t="shared" si="31"/>
        <v>-2.01649433283849E-2</v>
      </c>
    </row>
    <row r="971" spans="1:6" x14ac:dyDescent="0.2">
      <c r="A971" s="1">
        <v>37936</v>
      </c>
      <c r="B971">
        <v>1.408601</v>
      </c>
      <c r="C971">
        <v>1046.5699460000001</v>
      </c>
      <c r="D971" s="2">
        <f t="shared" si="30"/>
        <v>-1.643830259967053E-2</v>
      </c>
      <c r="E971" s="2">
        <f t="shared" si="30"/>
        <v>-5.1574238402471049E-4</v>
      </c>
      <c r="F971" s="2">
        <f t="shared" si="31"/>
        <v>-1.5859331054534392E-2</v>
      </c>
    </row>
    <row r="972" spans="1:6" x14ac:dyDescent="0.2">
      <c r="A972" s="1">
        <v>37937</v>
      </c>
      <c r="B972">
        <v>1.4602630000000001</v>
      </c>
      <c r="C972">
        <v>1058.530029</v>
      </c>
      <c r="D972" s="2">
        <f t="shared" si="30"/>
        <v>3.6676106292697574E-2</v>
      </c>
      <c r="E972" s="2">
        <f t="shared" si="30"/>
        <v>1.1427886923097198E-2</v>
      </c>
      <c r="F972" s="2">
        <f t="shared" si="31"/>
        <v>2.384717938179693E-2</v>
      </c>
    </row>
    <row r="973" spans="1:6" x14ac:dyDescent="0.2">
      <c r="A973" s="1">
        <v>37938</v>
      </c>
      <c r="B973">
        <v>1.4661489999999999</v>
      </c>
      <c r="C973">
        <v>1058.410034</v>
      </c>
      <c r="D973" s="2">
        <f t="shared" si="30"/>
        <v>4.0307807566170176E-3</v>
      </c>
      <c r="E973" s="2">
        <f t="shared" si="30"/>
        <v>-1.1336003392683833E-4</v>
      </c>
      <c r="F973" s="2">
        <f t="shared" si="31"/>
        <v>4.1580385427371558E-3</v>
      </c>
    </row>
    <row r="974" spans="1:6" x14ac:dyDescent="0.2">
      <c r="A974" s="1">
        <v>37939</v>
      </c>
      <c r="B974">
        <v>1.40337</v>
      </c>
      <c r="C974">
        <v>1050.349976</v>
      </c>
      <c r="D974" s="2">
        <f t="shared" si="30"/>
        <v>-4.2818976788852922E-2</v>
      </c>
      <c r="E974" s="2">
        <f t="shared" si="30"/>
        <v>-7.6152509340250895E-3</v>
      </c>
      <c r="F974" s="2">
        <f t="shared" si="31"/>
        <v>-3.4270108717423128E-2</v>
      </c>
    </row>
    <row r="975" spans="1:6" x14ac:dyDescent="0.2">
      <c r="A975" s="1">
        <v>37942</v>
      </c>
      <c r="B975">
        <v>1.3817889999999999</v>
      </c>
      <c r="C975">
        <v>1043.630005</v>
      </c>
      <c r="D975" s="2">
        <f t="shared" si="30"/>
        <v>-1.5377982998068985E-2</v>
      </c>
      <c r="E975" s="2">
        <f t="shared" si="30"/>
        <v>-6.397839913884081E-3</v>
      </c>
      <c r="F975" s="2">
        <f t="shared" si="31"/>
        <v>-8.1957785192188371E-3</v>
      </c>
    </row>
    <row r="976" spans="1:6" x14ac:dyDescent="0.2">
      <c r="A976" s="1">
        <v>37943</v>
      </c>
      <c r="B976">
        <v>1.334705</v>
      </c>
      <c r="C976">
        <v>1034.150024</v>
      </c>
      <c r="D976" s="2">
        <f t="shared" si="30"/>
        <v>-3.4074666971585316E-2</v>
      </c>
      <c r="E976" s="2">
        <f t="shared" si="30"/>
        <v>-9.0836608324613589E-3</v>
      </c>
      <c r="F976" s="2">
        <f t="shared" si="31"/>
        <v>-2.3877364382991397E-2</v>
      </c>
    </row>
    <row r="977" spans="1:6" x14ac:dyDescent="0.2">
      <c r="A977" s="1">
        <v>37944</v>
      </c>
      <c r="B977">
        <v>1.335359</v>
      </c>
      <c r="C977">
        <v>1042.4399410000001</v>
      </c>
      <c r="D977" s="2">
        <f t="shared" si="30"/>
        <v>4.8999591670064347E-4</v>
      </c>
      <c r="E977" s="2">
        <f t="shared" si="30"/>
        <v>8.0161647803627181E-3</v>
      </c>
      <c r="F977" s="2">
        <f t="shared" si="31"/>
        <v>-8.508937373858879E-3</v>
      </c>
    </row>
    <row r="978" spans="1:6" x14ac:dyDescent="0.2">
      <c r="A978" s="1">
        <v>37945</v>
      </c>
      <c r="B978">
        <v>1.332743</v>
      </c>
      <c r="C978">
        <v>1033.650024</v>
      </c>
      <c r="D978" s="2">
        <f t="shared" si="30"/>
        <v>-1.9590237531629711E-3</v>
      </c>
      <c r="E978" s="2">
        <f t="shared" si="30"/>
        <v>-8.4320608356276121E-3</v>
      </c>
      <c r="F978" s="2">
        <f t="shared" si="31"/>
        <v>7.5067937594255176E-3</v>
      </c>
    </row>
    <row r="979" spans="1:6" x14ac:dyDescent="0.2">
      <c r="A979" s="1">
        <v>37946</v>
      </c>
      <c r="B979">
        <v>1.3262039999999999</v>
      </c>
      <c r="C979">
        <v>1035.280029</v>
      </c>
      <c r="D979" s="2">
        <f t="shared" si="30"/>
        <v>-4.906422318481562E-3</v>
      </c>
      <c r="E979" s="2">
        <f t="shared" si="30"/>
        <v>1.5769409008401308E-3</v>
      </c>
      <c r="F979" s="2">
        <f t="shared" si="31"/>
        <v>-6.6766935589853121E-3</v>
      </c>
    </row>
    <row r="980" spans="1:6" x14ac:dyDescent="0.2">
      <c r="A980" s="1">
        <v>37949</v>
      </c>
      <c r="B980">
        <v>1.383097</v>
      </c>
      <c r="C980">
        <v>1052.079956</v>
      </c>
      <c r="D980" s="2">
        <f t="shared" si="30"/>
        <v>4.2899131656969881E-2</v>
      </c>
      <c r="E980" s="2">
        <f t="shared" si="30"/>
        <v>1.6227423044398382E-2</v>
      </c>
      <c r="F980" s="2">
        <f t="shared" si="31"/>
        <v>2.4682253454570733E-2</v>
      </c>
    </row>
    <row r="981" spans="1:6" x14ac:dyDescent="0.2">
      <c r="A981" s="1">
        <v>37950</v>
      </c>
      <c r="B981">
        <v>1.3523620000000001</v>
      </c>
      <c r="C981">
        <v>1053.8900149999999</v>
      </c>
      <c r="D981" s="2">
        <f t="shared" si="30"/>
        <v>-2.2221868748178875E-2</v>
      </c>
      <c r="E981" s="2">
        <f t="shared" si="30"/>
        <v>1.720457641719305E-3</v>
      </c>
      <c r="F981" s="2">
        <f t="shared" si="31"/>
        <v>-2.4153251644023592E-2</v>
      </c>
    </row>
    <row r="982" spans="1:6" x14ac:dyDescent="0.2">
      <c r="A982" s="1">
        <v>37951</v>
      </c>
      <c r="B982">
        <v>1.354978</v>
      </c>
      <c r="C982">
        <v>1058.4499510000001</v>
      </c>
      <c r="D982" s="2">
        <f t="shared" si="30"/>
        <v>1.9343933059343221E-3</v>
      </c>
      <c r="E982" s="2">
        <f t="shared" si="30"/>
        <v>4.3267664890060727E-3</v>
      </c>
      <c r="F982" s="2">
        <f t="shared" si="31"/>
        <v>-2.9228275802651118E-3</v>
      </c>
    </row>
    <row r="983" spans="1:6" x14ac:dyDescent="0.2">
      <c r="A983" s="1">
        <v>37953</v>
      </c>
      <c r="B983">
        <v>1.3674029999999999</v>
      </c>
      <c r="C983">
        <v>1058.1999510000001</v>
      </c>
      <c r="D983" s="2">
        <f t="shared" si="30"/>
        <v>9.1698905812492223E-3</v>
      </c>
      <c r="E983" s="2">
        <f t="shared" si="30"/>
        <v>-2.3619444619351679E-4</v>
      </c>
      <c r="F983" s="2">
        <f t="shared" si="31"/>
        <v>9.4350420749040147E-3</v>
      </c>
    </row>
    <row r="984" spans="1:6" x14ac:dyDescent="0.2">
      <c r="A984" s="1">
        <v>37956</v>
      </c>
      <c r="B984">
        <v>1.419718</v>
      </c>
      <c r="C984">
        <v>1070.119995</v>
      </c>
      <c r="D984" s="2">
        <f t="shared" si="30"/>
        <v>3.8258655275730795E-2</v>
      </c>
      <c r="E984" s="2">
        <f t="shared" si="30"/>
        <v>1.1264453366053842E-2</v>
      </c>
      <c r="F984" s="2">
        <f t="shared" si="31"/>
        <v>2.5613198604972281E-2</v>
      </c>
    </row>
    <row r="985" spans="1:6" x14ac:dyDescent="0.2">
      <c r="A985" s="1">
        <v>37957</v>
      </c>
      <c r="B985">
        <v>1.408601</v>
      </c>
      <c r="C985">
        <v>1066.619995</v>
      </c>
      <c r="D985" s="2">
        <f t="shared" si="30"/>
        <v>-7.8304282963236674E-3</v>
      </c>
      <c r="E985" s="2">
        <f t="shared" si="30"/>
        <v>-3.2706612495358523E-3</v>
      </c>
      <c r="F985" s="2">
        <f t="shared" si="31"/>
        <v>-4.1587894007894593E-3</v>
      </c>
    </row>
    <row r="986" spans="1:6" x14ac:dyDescent="0.2">
      <c r="A986" s="1">
        <v>37958</v>
      </c>
      <c r="B986">
        <v>1.3752500000000001</v>
      </c>
      <c r="C986">
        <v>1064.7299800000001</v>
      </c>
      <c r="D986" s="2">
        <f t="shared" si="30"/>
        <v>-2.3676683461107802E-2</v>
      </c>
      <c r="E986" s="2">
        <f t="shared" si="30"/>
        <v>-1.7719665943445476E-3</v>
      </c>
      <c r="F986" s="2">
        <f t="shared" si="31"/>
        <v>-2.1687476700454733E-2</v>
      </c>
    </row>
    <row r="987" spans="1:6" x14ac:dyDescent="0.2">
      <c r="A987" s="1">
        <v>37959</v>
      </c>
      <c r="B987">
        <v>1.383097</v>
      </c>
      <c r="C987">
        <v>1069.719971</v>
      </c>
      <c r="D987" s="2">
        <f t="shared" si="30"/>
        <v>5.7058716596981906E-3</v>
      </c>
      <c r="E987" s="2">
        <f t="shared" si="30"/>
        <v>4.6866258053519993E-3</v>
      </c>
      <c r="F987" s="2">
        <f t="shared" si="31"/>
        <v>4.4467330166380031E-4</v>
      </c>
    </row>
    <row r="988" spans="1:6" x14ac:dyDescent="0.2">
      <c r="A988" s="1">
        <v>37960</v>
      </c>
      <c r="B988">
        <v>1.3634790000000001</v>
      </c>
      <c r="C988">
        <v>1061.5</v>
      </c>
      <c r="D988" s="2">
        <f t="shared" si="30"/>
        <v>-1.4184110008191699E-2</v>
      </c>
      <c r="E988" s="2">
        <f t="shared" si="30"/>
        <v>-7.6842269218511082E-3</v>
      </c>
      <c r="F988" s="2">
        <f t="shared" si="31"/>
        <v>-5.5578096071998481E-3</v>
      </c>
    </row>
    <row r="989" spans="1:6" x14ac:dyDescent="0.2">
      <c r="A989" s="1">
        <v>37963</v>
      </c>
      <c r="B989">
        <v>1.3765579999999999</v>
      </c>
      <c r="C989">
        <v>1069.3000489999999</v>
      </c>
      <c r="D989" s="2">
        <f t="shared" si="30"/>
        <v>9.5923736265830575E-3</v>
      </c>
      <c r="E989" s="2">
        <f t="shared" si="30"/>
        <v>7.3481384832783277E-3</v>
      </c>
      <c r="F989" s="2">
        <f t="shared" si="31"/>
        <v>1.3433655494533309E-3</v>
      </c>
    </row>
    <row r="990" spans="1:6" x14ac:dyDescent="0.2">
      <c r="A990" s="1">
        <v>37964</v>
      </c>
      <c r="B990">
        <v>1.337321</v>
      </c>
      <c r="C990">
        <v>1060.1800539999999</v>
      </c>
      <c r="D990" s="2">
        <f t="shared" si="30"/>
        <v>-2.8503702713579788E-2</v>
      </c>
      <c r="E990" s="2">
        <f t="shared" si="30"/>
        <v>-8.5289391022930899E-3</v>
      </c>
      <c r="F990" s="2">
        <f t="shared" si="31"/>
        <v>-1.8929129819469787E-2</v>
      </c>
    </row>
    <row r="991" spans="1:6" x14ac:dyDescent="0.2">
      <c r="A991" s="1">
        <v>37965</v>
      </c>
      <c r="B991">
        <v>1.332743</v>
      </c>
      <c r="C991">
        <v>1059.0500489999999</v>
      </c>
      <c r="D991" s="2">
        <f t="shared" si="30"/>
        <v>-3.4232618795337626E-3</v>
      </c>
      <c r="E991" s="2">
        <f t="shared" si="30"/>
        <v>-1.065861403198954E-3</v>
      </c>
      <c r="F991" s="2">
        <f t="shared" si="31"/>
        <v>-2.2267276356436874E-3</v>
      </c>
    </row>
    <row r="992" spans="1:6" x14ac:dyDescent="0.2">
      <c r="A992" s="1">
        <v>37966</v>
      </c>
      <c r="B992">
        <v>1.3870210000000001</v>
      </c>
      <c r="C992">
        <v>1071.209961</v>
      </c>
      <c r="D992" s="2">
        <f t="shared" si="30"/>
        <v>4.072653167189777E-2</v>
      </c>
      <c r="E992" s="2">
        <f t="shared" si="30"/>
        <v>1.1481904950084259E-2</v>
      </c>
      <c r="F992" s="2">
        <f t="shared" si="31"/>
        <v>2.783696421347058E-2</v>
      </c>
    </row>
    <row r="993" spans="1:6" x14ac:dyDescent="0.2">
      <c r="A993" s="1">
        <v>37967</v>
      </c>
      <c r="B993">
        <v>1.3660950000000001</v>
      </c>
      <c r="C993">
        <v>1074.1400149999999</v>
      </c>
      <c r="D993" s="2">
        <f t="shared" si="30"/>
        <v>-1.508701021830239E-2</v>
      </c>
      <c r="E993" s="2">
        <f t="shared" si="30"/>
        <v>2.7352751623637367E-3</v>
      </c>
      <c r="F993" s="2">
        <f t="shared" si="31"/>
        <v>-1.8157625580119074E-2</v>
      </c>
    </row>
    <row r="994" spans="1:6" x14ac:dyDescent="0.2">
      <c r="A994" s="1">
        <v>37970</v>
      </c>
      <c r="B994">
        <v>1.31901</v>
      </c>
      <c r="C994">
        <v>1068.040039</v>
      </c>
      <c r="D994" s="2">
        <f t="shared" si="30"/>
        <v>-3.4466856258166555E-2</v>
      </c>
      <c r="E994" s="2">
        <f t="shared" si="30"/>
        <v>-5.678939351309773E-3</v>
      </c>
      <c r="F994" s="2">
        <f t="shared" si="31"/>
        <v>-2.8091688358828831E-2</v>
      </c>
    </row>
    <row r="995" spans="1:6" x14ac:dyDescent="0.2">
      <c r="A995" s="1">
        <v>37971</v>
      </c>
      <c r="B995">
        <v>1.315741</v>
      </c>
      <c r="C995">
        <v>1075.130005</v>
      </c>
      <c r="D995" s="2">
        <f t="shared" si="30"/>
        <v>-2.4783739319640991E-3</v>
      </c>
      <c r="E995" s="2">
        <f t="shared" si="30"/>
        <v>6.6382960760893389E-3</v>
      </c>
      <c r="F995" s="2">
        <f t="shared" si="31"/>
        <v>-9.9305140997973228E-3</v>
      </c>
    </row>
    <row r="996" spans="1:6" x14ac:dyDescent="0.2">
      <c r="A996" s="1">
        <v>37972</v>
      </c>
      <c r="B996">
        <v>1.300046</v>
      </c>
      <c r="C996">
        <v>1076.4799800000001</v>
      </c>
      <c r="D996" s="2">
        <f t="shared" si="30"/>
        <v>-1.1928639451077389E-2</v>
      </c>
      <c r="E996" s="2">
        <f t="shared" si="30"/>
        <v>1.2556388471365245E-3</v>
      </c>
      <c r="F996" s="2">
        <f t="shared" si="31"/>
        <v>-1.3338217538855342E-2</v>
      </c>
    </row>
    <row r="997" spans="1:6" x14ac:dyDescent="0.2">
      <c r="A997" s="1">
        <v>37973</v>
      </c>
      <c r="B997">
        <v>1.3105089999999999</v>
      </c>
      <c r="C997">
        <v>1089.1800539999999</v>
      </c>
      <c r="D997" s="2">
        <f t="shared" si="30"/>
        <v>8.0481767568223658E-3</v>
      </c>
      <c r="E997" s="2">
        <f t="shared" si="30"/>
        <v>1.1797780020024021E-2</v>
      </c>
      <c r="F997" s="2">
        <f t="shared" si="31"/>
        <v>-5.1959915313559944E-3</v>
      </c>
    </row>
    <row r="998" spans="1:6" x14ac:dyDescent="0.2">
      <c r="A998" s="1">
        <v>37974</v>
      </c>
      <c r="B998">
        <v>1.2882750000000001</v>
      </c>
      <c r="C998">
        <v>1088.660034</v>
      </c>
      <c r="D998" s="2">
        <f t="shared" si="30"/>
        <v>-1.6965926979517015E-2</v>
      </c>
      <c r="E998" s="2">
        <f t="shared" si="30"/>
        <v>-4.7744172149514168E-4</v>
      </c>
      <c r="F998" s="2">
        <f t="shared" si="31"/>
        <v>-1.6429951694628939E-2</v>
      </c>
    </row>
    <row r="999" spans="1:6" x14ac:dyDescent="0.2">
      <c r="A999" s="1">
        <v>37977</v>
      </c>
      <c r="B999">
        <v>1.298084</v>
      </c>
      <c r="C999">
        <v>1092.9399410000001</v>
      </c>
      <c r="D999" s="2">
        <f t="shared" si="30"/>
        <v>7.6140575575866613E-3</v>
      </c>
      <c r="E999" s="2">
        <f t="shared" si="30"/>
        <v>3.9313531004483383E-3</v>
      </c>
      <c r="F999" s="2">
        <f t="shared" si="31"/>
        <v>3.2007270857337417E-3</v>
      </c>
    </row>
    <row r="1000" spans="1:6" x14ac:dyDescent="0.2">
      <c r="A1000" s="1">
        <v>37978</v>
      </c>
      <c r="B1000">
        <v>1.2954680000000001</v>
      </c>
      <c r="C1000">
        <v>1096.0200199999999</v>
      </c>
      <c r="D1000" s="2">
        <f t="shared" si="30"/>
        <v>-2.0152779018922902E-3</v>
      </c>
      <c r="E1000" s="2">
        <f t="shared" si="30"/>
        <v>2.8181594289450906E-3</v>
      </c>
      <c r="F1000" s="2">
        <f t="shared" si="31"/>
        <v>-5.178939003939979E-3</v>
      </c>
    </row>
    <row r="1001" spans="1:6" x14ac:dyDescent="0.2">
      <c r="A1001" s="1">
        <v>37979</v>
      </c>
      <c r="B1001">
        <v>1.334705</v>
      </c>
      <c r="C1001">
        <v>1094.040039</v>
      </c>
      <c r="D1001" s="2">
        <f t="shared" si="30"/>
        <v>3.0287895957291082E-2</v>
      </c>
      <c r="E1001" s="2">
        <f t="shared" si="30"/>
        <v>-1.806519008658211E-3</v>
      </c>
      <c r="F1001" s="2">
        <f t="shared" si="31"/>
        <v>3.2315891200960137E-2</v>
      </c>
    </row>
    <row r="1002" spans="1:6" x14ac:dyDescent="0.2">
      <c r="A1002" s="1">
        <v>37981</v>
      </c>
      <c r="B1002">
        <v>1.3589009999999999</v>
      </c>
      <c r="C1002">
        <v>1095.8900149999999</v>
      </c>
      <c r="D1002" s="2">
        <f t="shared" si="30"/>
        <v>1.8128350459464738E-2</v>
      </c>
      <c r="E1002" s="2">
        <f t="shared" si="30"/>
        <v>1.6909582227821642E-3</v>
      </c>
      <c r="F1002" s="2">
        <f t="shared" si="31"/>
        <v>1.6230083562404865E-2</v>
      </c>
    </row>
    <row r="1003" spans="1:6" x14ac:dyDescent="0.2">
      <c r="A1003" s="1">
        <v>37984</v>
      </c>
      <c r="B1003">
        <v>1.383097</v>
      </c>
      <c r="C1003">
        <v>1109.4799800000001</v>
      </c>
      <c r="D1003" s="2">
        <f t="shared" si="30"/>
        <v>1.7805564938137588E-2</v>
      </c>
      <c r="E1003" s="2">
        <f t="shared" si="30"/>
        <v>1.2400847543081338E-2</v>
      </c>
      <c r="F1003" s="2">
        <f t="shared" si="31"/>
        <v>3.8843940485418695E-3</v>
      </c>
    </row>
    <row r="1004" spans="1:6" x14ac:dyDescent="0.2">
      <c r="A1004" s="1">
        <v>37985</v>
      </c>
      <c r="B1004">
        <v>1.391599</v>
      </c>
      <c r="C1004">
        <v>1109.6400149999999</v>
      </c>
      <c r="D1004" s="2">
        <f t="shared" si="30"/>
        <v>6.1470742832932246E-3</v>
      </c>
      <c r="E1004" s="2">
        <f t="shared" si="30"/>
        <v>1.4424325168975089E-4</v>
      </c>
      <c r="F1004" s="2">
        <f t="shared" si="31"/>
        <v>5.9851470481209557E-3</v>
      </c>
    </row>
    <row r="1005" spans="1:6" x14ac:dyDescent="0.2">
      <c r="A1005" s="1">
        <v>37986</v>
      </c>
      <c r="B1005">
        <v>1.3974839999999999</v>
      </c>
      <c r="C1005">
        <v>1111.920044</v>
      </c>
      <c r="D1005" s="2">
        <f t="shared" si="30"/>
        <v>4.2289481380770738E-3</v>
      </c>
      <c r="E1005" s="2">
        <f t="shared" si="30"/>
        <v>2.0547465567020071E-3</v>
      </c>
      <c r="F1005" s="2">
        <f t="shared" si="31"/>
        <v>1.9222930605686025E-3</v>
      </c>
    </row>
    <row r="1006" spans="1:6" x14ac:dyDescent="0.2">
      <c r="A1006" s="1">
        <v>37988</v>
      </c>
      <c r="B1006">
        <v>1.391599</v>
      </c>
      <c r="C1006">
        <v>1108.4799800000001</v>
      </c>
      <c r="D1006" s="2">
        <f t="shared" si="30"/>
        <v>-4.2111394477503273E-3</v>
      </c>
      <c r="E1006" s="2">
        <f t="shared" si="30"/>
        <v>-3.0938051873088575E-3</v>
      </c>
      <c r="F1006" s="2">
        <f t="shared" si="31"/>
        <v>-7.3803887442108708E-4</v>
      </c>
    </row>
    <row r="1007" spans="1:6" x14ac:dyDescent="0.2">
      <c r="A1007" s="1">
        <v>37991</v>
      </c>
      <c r="B1007">
        <v>1.4498</v>
      </c>
      <c r="C1007">
        <v>1122.219971</v>
      </c>
      <c r="D1007" s="2">
        <f t="shared" si="30"/>
        <v>4.1823111399188949E-2</v>
      </c>
      <c r="E1007" s="2">
        <f t="shared" si="30"/>
        <v>1.2395344298414769E-2</v>
      </c>
      <c r="F1007" s="2">
        <f t="shared" si="31"/>
        <v>2.7908118442930806E-2</v>
      </c>
    </row>
    <row r="1008" spans="1:6" x14ac:dyDescent="0.2">
      <c r="A1008" s="1">
        <v>37992</v>
      </c>
      <c r="B1008">
        <v>1.4445680000000001</v>
      </c>
      <c r="C1008">
        <v>1123.670044</v>
      </c>
      <c r="D1008" s="2">
        <f t="shared" si="30"/>
        <v>-3.6087736239480642E-3</v>
      </c>
      <c r="E1008" s="2">
        <f t="shared" si="30"/>
        <v>1.2921468495234744E-3</v>
      </c>
      <c r="F1008" s="2">
        <f t="shared" si="31"/>
        <v>-5.0593355346704449E-3</v>
      </c>
    </row>
    <row r="1009" spans="1:6" x14ac:dyDescent="0.2">
      <c r="A1009" s="1">
        <v>37993</v>
      </c>
      <c r="B1009">
        <v>1.477266</v>
      </c>
      <c r="C1009">
        <v>1126.329956</v>
      </c>
      <c r="D1009" s="2">
        <f t="shared" si="30"/>
        <v>2.263514074796056E-2</v>
      </c>
      <c r="E1009" s="2">
        <f t="shared" si="30"/>
        <v>2.3671646442859845E-3</v>
      </c>
      <c r="F1009" s="2">
        <f t="shared" si="31"/>
        <v>1.997776564336138E-2</v>
      </c>
    </row>
    <row r="1010" spans="1:6" x14ac:dyDescent="0.2">
      <c r="A1010" s="1">
        <v>37994</v>
      </c>
      <c r="B1010">
        <v>1.52762</v>
      </c>
      <c r="C1010">
        <v>1131.920044</v>
      </c>
      <c r="D1010" s="2">
        <f t="shared" si="30"/>
        <v>3.4085939837510654E-2</v>
      </c>
      <c r="E1010" s="2">
        <f t="shared" si="30"/>
        <v>4.9630998183270584E-3</v>
      </c>
      <c r="F1010" s="2">
        <f t="shared" si="31"/>
        <v>2.8514372210941434E-2</v>
      </c>
    </row>
    <row r="1011" spans="1:6" x14ac:dyDescent="0.2">
      <c r="A1011" s="1">
        <v>37995</v>
      </c>
      <c r="B1011">
        <v>1.5040770000000001</v>
      </c>
      <c r="C1011">
        <v>1121.8599850000001</v>
      </c>
      <c r="D1011" s="2">
        <f t="shared" si="30"/>
        <v>-1.5411555229703637E-2</v>
      </c>
      <c r="E1011" s="2">
        <f t="shared" si="30"/>
        <v>-8.8876056690802008E-3</v>
      </c>
      <c r="F1011" s="2">
        <f t="shared" si="31"/>
        <v>-5.4343438424356658E-3</v>
      </c>
    </row>
    <row r="1012" spans="1:6" x14ac:dyDescent="0.2">
      <c r="A1012" s="1">
        <v>37998</v>
      </c>
      <c r="B1012">
        <v>1.5518160000000001</v>
      </c>
      <c r="C1012">
        <v>1127.2299800000001</v>
      </c>
      <c r="D1012" s="2">
        <f t="shared" si="30"/>
        <v>3.1739731410027526E-2</v>
      </c>
      <c r="E1012" s="2">
        <f t="shared" si="30"/>
        <v>4.7866891339385965E-3</v>
      </c>
      <c r="F1012" s="2">
        <f t="shared" si="31"/>
        <v>2.6366202125240233E-2</v>
      </c>
    </row>
    <row r="1013" spans="1:6" x14ac:dyDescent="0.2">
      <c r="A1013" s="1">
        <v>37999</v>
      </c>
      <c r="B1013">
        <v>1.5773189999999999</v>
      </c>
      <c r="C1013">
        <v>1121.219971</v>
      </c>
      <c r="D1013" s="2">
        <f t="shared" si="30"/>
        <v>1.6434293756476172E-2</v>
      </c>
      <c r="E1013" s="2">
        <f t="shared" si="30"/>
        <v>-5.3316617785485812E-3</v>
      </c>
      <c r="F1013" s="2">
        <f t="shared" si="31"/>
        <v>2.2419608428464945E-2</v>
      </c>
    </row>
    <row r="1014" spans="1:6" x14ac:dyDescent="0.2">
      <c r="A1014" s="1">
        <v>38000</v>
      </c>
      <c r="B1014">
        <v>1.582551</v>
      </c>
      <c r="C1014">
        <v>1130.5200199999999</v>
      </c>
      <c r="D1014" s="2">
        <f t="shared" si="30"/>
        <v>3.3170208435960801E-3</v>
      </c>
      <c r="E1014" s="2">
        <f t="shared" si="30"/>
        <v>8.2945802255960221E-3</v>
      </c>
      <c r="F1014" s="2">
        <f t="shared" si="31"/>
        <v>-5.994461164132223E-3</v>
      </c>
    </row>
    <row r="1015" spans="1:6" x14ac:dyDescent="0.2">
      <c r="A1015" s="1">
        <v>38001</v>
      </c>
      <c r="B1015">
        <v>1.4942679999999999</v>
      </c>
      <c r="C1015">
        <v>1132.0500489999999</v>
      </c>
      <c r="D1015" s="2">
        <f t="shared" si="30"/>
        <v>-5.5785247995167368E-2</v>
      </c>
      <c r="E1015" s="2">
        <f t="shared" si="30"/>
        <v>1.3533851439446541E-3</v>
      </c>
      <c r="F1015" s="2">
        <f t="shared" si="31"/>
        <v>-5.7304555913665664E-2</v>
      </c>
    </row>
    <row r="1016" spans="1:6" x14ac:dyDescent="0.2">
      <c r="A1016" s="1">
        <v>38002</v>
      </c>
      <c r="B1016">
        <v>1.4857670000000001</v>
      </c>
      <c r="C1016">
        <v>1139.829956</v>
      </c>
      <c r="D1016" s="2">
        <f t="shared" si="30"/>
        <v>-5.689073178305277E-3</v>
      </c>
      <c r="E1016" s="2">
        <f t="shared" si="30"/>
        <v>6.8724055149968852E-3</v>
      </c>
      <c r="F1016" s="2">
        <f t="shared" si="31"/>
        <v>-1.3404024214071284E-2</v>
      </c>
    </row>
    <row r="1017" spans="1:6" x14ac:dyDescent="0.2">
      <c r="A1017" s="1">
        <v>38006</v>
      </c>
      <c r="B1017">
        <v>1.486421</v>
      </c>
      <c r="C1017">
        <v>1138.7700199999999</v>
      </c>
      <c r="D1017" s="2">
        <f t="shared" si="30"/>
        <v>4.401766898847076E-4</v>
      </c>
      <c r="E1017" s="2">
        <f t="shared" si="30"/>
        <v>-9.2990712730496702E-4</v>
      </c>
      <c r="F1017" s="2">
        <f t="shared" si="31"/>
        <v>1.4840888890866051E-3</v>
      </c>
    </row>
    <row r="1018" spans="1:6" x14ac:dyDescent="0.2">
      <c r="A1018" s="1">
        <v>38007</v>
      </c>
      <c r="B1018">
        <v>1.4785729999999999</v>
      </c>
      <c r="C1018">
        <v>1147.619995</v>
      </c>
      <c r="D1018" s="2">
        <f t="shared" si="30"/>
        <v>-5.2797962353869311E-3</v>
      </c>
      <c r="E1018" s="2">
        <f t="shared" si="30"/>
        <v>7.7715208905834087E-3</v>
      </c>
      <c r="F1018" s="2">
        <f t="shared" si="31"/>
        <v>-1.4004092700932561E-2</v>
      </c>
    </row>
    <row r="1019" spans="1:6" x14ac:dyDescent="0.2">
      <c r="A1019" s="1">
        <v>38008</v>
      </c>
      <c r="B1019">
        <v>1.4504539999999999</v>
      </c>
      <c r="C1019">
        <v>1143.9399410000001</v>
      </c>
      <c r="D1019" s="2">
        <f t="shared" si="30"/>
        <v>-1.901766094741349E-2</v>
      </c>
      <c r="E1019" s="2">
        <f t="shared" si="30"/>
        <v>-3.2066834109141912E-3</v>
      </c>
      <c r="F1019" s="2">
        <f t="shared" si="31"/>
        <v>-1.5417843467432127E-2</v>
      </c>
    </row>
    <row r="1020" spans="1:6" x14ac:dyDescent="0.2">
      <c r="A1020" s="1">
        <v>38009</v>
      </c>
      <c r="B1020">
        <v>1.4753039999999999</v>
      </c>
      <c r="C1020">
        <v>1141.5500489999999</v>
      </c>
      <c r="D1020" s="2">
        <f t="shared" si="30"/>
        <v>1.7132566768749673E-2</v>
      </c>
      <c r="E1020" s="2">
        <f t="shared" si="30"/>
        <v>-2.0891761134863157E-3</v>
      </c>
      <c r="F1020" s="2">
        <f t="shared" si="31"/>
        <v>1.947787240961539E-2</v>
      </c>
    </row>
    <row r="1021" spans="1:6" x14ac:dyDescent="0.2">
      <c r="A1021" s="1">
        <v>38012</v>
      </c>
      <c r="B1021">
        <v>1.504731</v>
      </c>
      <c r="C1021">
        <v>1155.369995</v>
      </c>
      <c r="D1021" s="2">
        <f t="shared" si="30"/>
        <v>1.9946397488246552E-2</v>
      </c>
      <c r="E1021" s="2">
        <f t="shared" si="30"/>
        <v>1.2106298810206676E-2</v>
      </c>
      <c r="F1021" s="2">
        <f t="shared" si="31"/>
        <v>6.3558865177746511E-3</v>
      </c>
    </row>
    <row r="1022" spans="1:6" x14ac:dyDescent="0.2">
      <c r="A1022" s="1">
        <v>38013</v>
      </c>
      <c r="B1022">
        <v>1.5086550000000001</v>
      </c>
      <c r="C1022">
        <v>1144.0500489999999</v>
      </c>
      <c r="D1022" s="2">
        <f t="shared" si="30"/>
        <v>2.6077750774058874E-3</v>
      </c>
      <c r="E1022" s="2">
        <f t="shared" si="30"/>
        <v>-9.7976804391566984E-3</v>
      </c>
      <c r="F1022" s="2">
        <f t="shared" si="31"/>
        <v>1.3606634892535783E-2</v>
      </c>
    </row>
    <row r="1023" spans="1:6" x14ac:dyDescent="0.2">
      <c r="A1023" s="1">
        <v>38014</v>
      </c>
      <c r="B1023">
        <v>1.472688</v>
      </c>
      <c r="C1023">
        <v>1128.4799800000001</v>
      </c>
      <c r="D1023" s="2">
        <f t="shared" si="30"/>
        <v>-2.3840440657406817E-2</v>
      </c>
      <c r="E1023" s="2">
        <f t="shared" si="30"/>
        <v>-1.360960476651304E-2</v>
      </c>
      <c r="F1023" s="2">
        <f t="shared" si="31"/>
        <v>-8.5623209130681662E-3</v>
      </c>
    </row>
    <row r="1024" spans="1:6" x14ac:dyDescent="0.2">
      <c r="A1024" s="1">
        <v>38015</v>
      </c>
      <c r="B1024">
        <v>1.4831510000000001</v>
      </c>
      <c r="C1024">
        <v>1134.1099850000001</v>
      </c>
      <c r="D1024" s="2">
        <f t="shared" si="30"/>
        <v>7.1046956313897524E-3</v>
      </c>
      <c r="E1024" s="2">
        <f t="shared" si="30"/>
        <v>4.9890162872007551E-3</v>
      </c>
      <c r="F1024" s="2">
        <f t="shared" si="31"/>
        <v>1.5040342198358991E-3</v>
      </c>
    </row>
    <row r="1025" spans="1:6" x14ac:dyDescent="0.2">
      <c r="A1025" s="1">
        <v>38016</v>
      </c>
      <c r="B1025">
        <v>1.4753039999999999</v>
      </c>
      <c r="C1025">
        <v>1131.130005</v>
      </c>
      <c r="D1025" s="2">
        <f t="shared" si="30"/>
        <v>-5.2907627072362549E-3</v>
      </c>
      <c r="E1025" s="2">
        <f t="shared" si="30"/>
        <v>-2.6275934780700025E-3</v>
      </c>
      <c r="F1025" s="2">
        <f t="shared" si="31"/>
        <v>-2.3410306256570501E-3</v>
      </c>
    </row>
    <row r="1026" spans="1:6" x14ac:dyDescent="0.2">
      <c r="A1026" s="1">
        <v>38019</v>
      </c>
      <c r="B1026">
        <v>1.4596089999999999</v>
      </c>
      <c r="C1026">
        <v>1135.26001</v>
      </c>
      <c r="D1026" s="2">
        <f t="shared" si="30"/>
        <v>-1.0638485356238453E-2</v>
      </c>
      <c r="E1026" s="2">
        <f t="shared" si="30"/>
        <v>3.651220444815256E-3</v>
      </c>
      <c r="F1026" s="2">
        <f t="shared" si="31"/>
        <v>-1.4737339373375166E-2</v>
      </c>
    </row>
    <row r="1027" spans="1:6" x14ac:dyDescent="0.2">
      <c r="A1027" s="1">
        <v>38020</v>
      </c>
      <c r="B1027">
        <v>1.4556849999999999</v>
      </c>
      <c r="C1027">
        <v>1136.030029</v>
      </c>
      <c r="D1027" s="2">
        <f t="shared" si="30"/>
        <v>-2.6883912061381088E-3</v>
      </c>
      <c r="E1027" s="2">
        <f t="shared" si="30"/>
        <v>6.7827545515326273E-4</v>
      </c>
      <c r="F1027" s="2">
        <f t="shared" si="31"/>
        <v>-3.449822107421543E-3</v>
      </c>
    </row>
    <row r="1028" spans="1:6" x14ac:dyDescent="0.2">
      <c r="A1028" s="1">
        <v>38021</v>
      </c>
      <c r="B1028">
        <v>1.4249499999999999</v>
      </c>
      <c r="C1028">
        <v>1126.5200199999999</v>
      </c>
      <c r="D1028" s="2">
        <f t="shared" ref="D1028:E1091" si="32">(B1028-B1027)/B1027</f>
        <v>-2.1113771179891227E-2</v>
      </c>
      <c r="E1028" s="2">
        <f t="shared" si="32"/>
        <v>-8.3712655099190889E-3</v>
      </c>
      <c r="F1028" s="2">
        <f t="shared" ref="F1028:F1091" si="33">D1028-$H$4*E1028</f>
        <v>-1.1716202399136328E-2</v>
      </c>
    </row>
    <row r="1029" spans="1:6" x14ac:dyDescent="0.2">
      <c r="A1029" s="1">
        <v>38022</v>
      </c>
      <c r="B1029">
        <v>1.4661489999999999</v>
      </c>
      <c r="C1029">
        <v>1128.589966</v>
      </c>
      <c r="D1029" s="2">
        <f t="shared" si="32"/>
        <v>2.8912593424330668E-2</v>
      </c>
      <c r="E1029" s="2">
        <f t="shared" si="32"/>
        <v>1.8374693420895199E-3</v>
      </c>
      <c r="F1029" s="2">
        <f t="shared" si="33"/>
        <v>2.684985338767143E-2</v>
      </c>
    </row>
    <row r="1030" spans="1:6" x14ac:dyDescent="0.2">
      <c r="A1030" s="1">
        <v>38023</v>
      </c>
      <c r="B1030">
        <v>1.4851129999999999</v>
      </c>
      <c r="C1030">
        <v>1142.76001</v>
      </c>
      <c r="D1030" s="2">
        <f t="shared" si="32"/>
        <v>1.2934565313620909E-2</v>
      </c>
      <c r="E1030" s="2">
        <f t="shared" si="32"/>
        <v>1.2555528958158363E-2</v>
      </c>
      <c r="F1030" s="2">
        <f t="shared" si="33"/>
        <v>-1.1602506760577582E-3</v>
      </c>
    </row>
    <row r="1031" spans="1:6" x14ac:dyDescent="0.2">
      <c r="A1031" s="1">
        <v>38026</v>
      </c>
      <c r="B1031">
        <v>1.482497</v>
      </c>
      <c r="C1031">
        <v>1139.8100589999999</v>
      </c>
      <c r="D1031" s="2">
        <f t="shared" si="32"/>
        <v>-1.7614821229091334E-3</v>
      </c>
      <c r="E1031" s="2">
        <f t="shared" si="32"/>
        <v>-2.5814265236670784E-3</v>
      </c>
      <c r="F1031" s="2">
        <f t="shared" si="33"/>
        <v>1.1364230122083473E-3</v>
      </c>
    </row>
    <row r="1032" spans="1:6" x14ac:dyDescent="0.2">
      <c r="A1032" s="1">
        <v>38027</v>
      </c>
      <c r="B1032">
        <v>1.5027699999999999</v>
      </c>
      <c r="C1032">
        <v>1145.540039</v>
      </c>
      <c r="D1032" s="2">
        <f t="shared" si="32"/>
        <v>1.3674901197101907E-2</v>
      </c>
      <c r="E1032" s="2">
        <f t="shared" si="32"/>
        <v>5.0271358414113359E-3</v>
      </c>
      <c r="F1032" s="2">
        <f t="shared" si="33"/>
        <v>8.0314468371985859E-3</v>
      </c>
    </row>
    <row r="1033" spans="1:6" x14ac:dyDescent="0.2">
      <c r="A1033" s="1">
        <v>38028</v>
      </c>
      <c r="B1033">
        <v>1.5563929999999999</v>
      </c>
      <c r="C1033">
        <v>1157.76001</v>
      </c>
      <c r="D1033" s="2">
        <f t="shared" si="32"/>
        <v>3.5682772480153301E-2</v>
      </c>
      <c r="E1033" s="2">
        <f t="shared" si="32"/>
        <v>1.0667432463266338E-2</v>
      </c>
      <c r="F1033" s="2">
        <f t="shared" si="33"/>
        <v>2.3707530484923359E-2</v>
      </c>
    </row>
    <row r="1034" spans="1:6" x14ac:dyDescent="0.2">
      <c r="A1034" s="1">
        <v>38029</v>
      </c>
      <c r="B1034">
        <v>1.5518160000000001</v>
      </c>
      <c r="C1034">
        <v>1152.1099850000001</v>
      </c>
      <c r="D1034" s="2">
        <f t="shared" si="32"/>
        <v>-2.9407739561921904E-3</v>
      </c>
      <c r="E1034" s="2">
        <f t="shared" si="32"/>
        <v>-4.8801348735476834E-3</v>
      </c>
      <c r="F1034" s="2">
        <f t="shared" si="33"/>
        <v>2.5376573609347027E-3</v>
      </c>
    </row>
    <row r="1035" spans="1:6" x14ac:dyDescent="0.2">
      <c r="A1035" s="1">
        <v>38030</v>
      </c>
      <c r="B1035">
        <v>1.5040770000000001</v>
      </c>
      <c r="C1035">
        <v>1145.8100589999999</v>
      </c>
      <c r="D1035" s="2">
        <f t="shared" si="32"/>
        <v>-3.0763312145254317E-2</v>
      </c>
      <c r="E1035" s="2">
        <f t="shared" si="32"/>
        <v>-5.4681637014022937E-3</v>
      </c>
      <c r="F1035" s="2">
        <f t="shared" si="33"/>
        <v>-2.462476064100845E-2</v>
      </c>
    </row>
    <row r="1036" spans="1:6" x14ac:dyDescent="0.2">
      <c r="A1036" s="1">
        <v>38034</v>
      </c>
      <c r="B1036">
        <v>1.5145409999999999</v>
      </c>
      <c r="C1036">
        <v>1156.98999</v>
      </c>
      <c r="D1036" s="2">
        <f t="shared" si="32"/>
        <v>6.957090627673853E-3</v>
      </c>
      <c r="E1036" s="2">
        <f t="shared" si="32"/>
        <v>9.7572288811614682E-3</v>
      </c>
      <c r="F1036" s="2">
        <f t="shared" si="33"/>
        <v>-3.996358335524702E-3</v>
      </c>
    </row>
    <row r="1037" spans="1:6" x14ac:dyDescent="0.2">
      <c r="A1037" s="1">
        <v>38035</v>
      </c>
      <c r="B1037">
        <v>1.52108</v>
      </c>
      <c r="C1037">
        <v>1151.8199460000001</v>
      </c>
      <c r="D1037" s="2">
        <f t="shared" si="32"/>
        <v>4.3174796852644285E-3</v>
      </c>
      <c r="E1037" s="2">
        <f t="shared" si="32"/>
        <v>-4.468529585117639E-3</v>
      </c>
      <c r="F1037" s="2">
        <f t="shared" si="33"/>
        <v>9.333843588096493E-3</v>
      </c>
    </row>
    <row r="1038" spans="1:6" x14ac:dyDescent="0.2">
      <c r="A1038" s="1">
        <v>38036</v>
      </c>
      <c r="B1038">
        <v>1.4694179999999999</v>
      </c>
      <c r="C1038">
        <v>1147.0600589999999</v>
      </c>
      <c r="D1038" s="2">
        <f t="shared" si="32"/>
        <v>-3.3964025560785822E-2</v>
      </c>
      <c r="E1038" s="2">
        <f t="shared" si="32"/>
        <v>-4.1324922497914113E-3</v>
      </c>
      <c r="F1038" s="2">
        <f t="shared" si="33"/>
        <v>-2.9324896613396038E-2</v>
      </c>
    </row>
    <row r="1039" spans="1:6" x14ac:dyDescent="0.2">
      <c r="A1039" s="1">
        <v>38037</v>
      </c>
      <c r="B1039">
        <v>1.4648410000000001</v>
      </c>
      <c r="C1039">
        <v>1144.1099850000001</v>
      </c>
      <c r="D1039" s="2">
        <f t="shared" si="32"/>
        <v>-3.1148386640151623E-3</v>
      </c>
      <c r="E1039" s="2">
        <f t="shared" si="32"/>
        <v>-2.5718566145278526E-3</v>
      </c>
      <c r="F1039" s="2">
        <f t="shared" si="33"/>
        <v>-2.2767669302918439E-4</v>
      </c>
    </row>
    <row r="1040" spans="1:6" x14ac:dyDescent="0.2">
      <c r="A1040" s="1">
        <v>38040</v>
      </c>
      <c r="B1040">
        <v>1.4511080000000001</v>
      </c>
      <c r="C1040">
        <v>1140.98999</v>
      </c>
      <c r="D1040" s="2">
        <f t="shared" si="32"/>
        <v>-9.3750789334815145E-3</v>
      </c>
      <c r="E1040" s="2">
        <f t="shared" si="32"/>
        <v>-2.7270061802668537E-3</v>
      </c>
      <c r="F1040" s="2">
        <f t="shared" si="33"/>
        <v>-6.3137463172557098E-3</v>
      </c>
    </row>
    <row r="1041" spans="1:6" x14ac:dyDescent="0.2">
      <c r="A1041" s="1">
        <v>38041</v>
      </c>
      <c r="B1041">
        <v>1.4622250000000001</v>
      </c>
      <c r="C1041">
        <v>1139.089966</v>
      </c>
      <c r="D1041" s="2">
        <f t="shared" si="32"/>
        <v>7.6610424585902932E-3</v>
      </c>
      <c r="E1041" s="2">
        <f t="shared" si="32"/>
        <v>-1.6652416030398568E-3</v>
      </c>
      <c r="F1041" s="2">
        <f t="shared" si="33"/>
        <v>9.5304399209690562E-3</v>
      </c>
    </row>
    <row r="1042" spans="1:6" x14ac:dyDescent="0.2">
      <c r="A1042" s="1">
        <v>38042</v>
      </c>
      <c r="B1042">
        <v>1.491652</v>
      </c>
      <c r="C1042">
        <v>1143.670044</v>
      </c>
      <c r="D1042" s="2">
        <f t="shared" si="32"/>
        <v>2.0124809793294375E-2</v>
      </c>
      <c r="E1042" s="2">
        <f t="shared" si="32"/>
        <v>4.0208220041505994E-3</v>
      </c>
      <c r="F1042" s="2">
        <f t="shared" si="33"/>
        <v>1.5611041678496732E-2</v>
      </c>
    </row>
    <row r="1043" spans="1:6" x14ac:dyDescent="0.2">
      <c r="A1043" s="1">
        <v>38043</v>
      </c>
      <c r="B1043">
        <v>1.5066930000000001</v>
      </c>
      <c r="C1043">
        <v>1144.910034</v>
      </c>
      <c r="D1043" s="2">
        <f t="shared" si="32"/>
        <v>1.0083451099854444E-2</v>
      </c>
      <c r="E1043" s="2">
        <f t="shared" si="32"/>
        <v>1.0842200567422E-3</v>
      </c>
      <c r="F1043" s="2">
        <f t="shared" si="33"/>
        <v>8.8663074619378304E-3</v>
      </c>
    </row>
    <row r="1044" spans="1:6" x14ac:dyDescent="0.2">
      <c r="A1044" s="1">
        <v>38044</v>
      </c>
      <c r="B1044">
        <v>1.564241</v>
      </c>
      <c r="C1044">
        <v>1144.9399410000001</v>
      </c>
      <c r="D1044" s="2">
        <f t="shared" si="32"/>
        <v>3.8194907655375004E-2</v>
      </c>
      <c r="E1044" s="2">
        <f t="shared" si="32"/>
        <v>2.6121703113743371E-5</v>
      </c>
      <c r="F1044" s="2">
        <f t="shared" si="33"/>
        <v>3.81655834747728E-2</v>
      </c>
    </row>
    <row r="1045" spans="1:6" x14ac:dyDescent="0.2">
      <c r="A1045" s="1">
        <v>38047</v>
      </c>
      <c r="B1045">
        <v>1.5707800000000001</v>
      </c>
      <c r="C1045">
        <v>1155.969971</v>
      </c>
      <c r="D1045" s="2">
        <f t="shared" si="32"/>
        <v>4.1803021401434128E-3</v>
      </c>
      <c r="E1045" s="2">
        <f t="shared" si="32"/>
        <v>9.6337192939274854E-3</v>
      </c>
      <c r="F1045" s="2">
        <f t="shared" si="33"/>
        <v>-6.6344951652217224E-3</v>
      </c>
    </row>
    <row r="1046" spans="1:6" x14ac:dyDescent="0.2">
      <c r="A1046" s="1">
        <v>38048</v>
      </c>
      <c r="B1046">
        <v>1.5570470000000001</v>
      </c>
      <c r="C1046">
        <v>1149.099976</v>
      </c>
      <c r="D1046" s="2">
        <f t="shared" si="32"/>
        <v>-8.7427902061396213E-3</v>
      </c>
      <c r="E1046" s="2">
        <f t="shared" si="32"/>
        <v>-5.9430566297989217E-3</v>
      </c>
      <c r="F1046" s="2">
        <f t="shared" si="33"/>
        <v>-2.0711246879118305E-3</v>
      </c>
    </row>
    <row r="1047" spans="1:6" x14ac:dyDescent="0.2">
      <c r="A1047" s="1">
        <v>38049</v>
      </c>
      <c r="B1047">
        <v>1.564241</v>
      </c>
      <c r="C1047">
        <v>1151.030029</v>
      </c>
      <c r="D1047" s="2">
        <f t="shared" si="32"/>
        <v>4.6202844230135136E-3</v>
      </c>
      <c r="E1047" s="2">
        <f t="shared" si="32"/>
        <v>1.6796214779487939E-3</v>
      </c>
      <c r="F1047" s="2">
        <f t="shared" si="33"/>
        <v>2.7347441369057384E-3</v>
      </c>
    </row>
    <row r="1048" spans="1:6" x14ac:dyDescent="0.2">
      <c r="A1048" s="1">
        <v>38050</v>
      </c>
      <c r="B1048">
        <v>1.64533</v>
      </c>
      <c r="C1048">
        <v>1154.869995</v>
      </c>
      <c r="D1048" s="2">
        <f t="shared" si="32"/>
        <v>5.1839198691250241E-2</v>
      </c>
      <c r="E1048" s="2">
        <f t="shared" si="32"/>
        <v>3.3361127887654822E-3</v>
      </c>
      <c r="F1048" s="2">
        <f t="shared" si="33"/>
        <v>4.8094084006304272E-2</v>
      </c>
    </row>
    <row r="1049" spans="1:6" x14ac:dyDescent="0.2">
      <c r="A1049" s="1">
        <v>38051</v>
      </c>
      <c r="B1049">
        <v>1.748653</v>
      </c>
      <c r="C1049">
        <v>1156.8599850000001</v>
      </c>
      <c r="D1049" s="2">
        <f t="shared" si="32"/>
        <v>6.2797736624263856E-2</v>
      </c>
      <c r="E1049" s="2">
        <f t="shared" si="32"/>
        <v>1.7231290176519256E-3</v>
      </c>
      <c r="F1049" s="2">
        <f t="shared" si="33"/>
        <v>6.086335484622668E-2</v>
      </c>
    </row>
    <row r="1050" spans="1:6" x14ac:dyDescent="0.2">
      <c r="A1050" s="1">
        <v>38054</v>
      </c>
      <c r="B1050">
        <v>1.700261</v>
      </c>
      <c r="C1050">
        <v>1147.1999510000001</v>
      </c>
      <c r="D1050" s="2">
        <f t="shared" si="32"/>
        <v>-2.7673872403501432E-2</v>
      </c>
      <c r="E1050" s="2">
        <f t="shared" si="32"/>
        <v>-8.3502188037042312E-3</v>
      </c>
      <c r="F1050" s="2">
        <f t="shared" si="33"/>
        <v>-1.8299930620245073E-2</v>
      </c>
    </row>
    <row r="1051" spans="1:6" x14ac:dyDescent="0.2">
      <c r="A1051" s="1">
        <v>38055</v>
      </c>
      <c r="B1051">
        <v>1.7721960000000001</v>
      </c>
      <c r="C1051">
        <v>1140.579956</v>
      </c>
      <c r="D1051" s="2">
        <f t="shared" si="32"/>
        <v>4.2308210327708561E-2</v>
      </c>
      <c r="E1051" s="2">
        <f t="shared" si="32"/>
        <v>-5.7705677150957421E-3</v>
      </c>
      <c r="F1051" s="2">
        <f t="shared" si="33"/>
        <v>4.8786240076300301E-2</v>
      </c>
    </row>
    <row r="1052" spans="1:6" x14ac:dyDescent="0.2">
      <c r="A1052" s="1">
        <v>38056</v>
      </c>
      <c r="B1052">
        <v>1.8101240000000001</v>
      </c>
      <c r="C1052">
        <v>1123.8900149999999</v>
      </c>
      <c r="D1052" s="2">
        <f t="shared" si="32"/>
        <v>2.1401695974937286E-2</v>
      </c>
      <c r="E1052" s="2">
        <f t="shared" si="32"/>
        <v>-1.4632854901756743E-2</v>
      </c>
      <c r="F1052" s="2">
        <f t="shared" si="33"/>
        <v>3.7828514624414639E-2</v>
      </c>
    </row>
    <row r="1053" spans="1:6" x14ac:dyDescent="0.2">
      <c r="A1053" s="1">
        <v>38057</v>
      </c>
      <c r="B1053">
        <v>1.7754650000000001</v>
      </c>
      <c r="C1053">
        <v>1106.780029</v>
      </c>
      <c r="D1053" s="2">
        <f t="shared" si="32"/>
        <v>-1.9147307035319125E-2</v>
      </c>
      <c r="E1053" s="2">
        <f t="shared" si="32"/>
        <v>-1.5223897153317031E-2</v>
      </c>
      <c r="F1053" s="2">
        <f t="shared" si="33"/>
        <v>-2.0569853342674652E-3</v>
      </c>
    </row>
    <row r="1054" spans="1:6" x14ac:dyDescent="0.2">
      <c r="A1054" s="1">
        <v>38058</v>
      </c>
      <c r="B1054">
        <v>1.8022769999999999</v>
      </c>
      <c r="C1054">
        <v>1120.5699460000001</v>
      </c>
      <c r="D1054" s="2">
        <f t="shared" si="32"/>
        <v>1.5101395972322651E-2</v>
      </c>
      <c r="E1054" s="2">
        <f t="shared" si="32"/>
        <v>1.245949207491533E-2</v>
      </c>
      <c r="F1054" s="2">
        <f t="shared" si="33"/>
        <v>1.1143908285305877E-3</v>
      </c>
    </row>
    <row r="1055" spans="1:6" x14ac:dyDescent="0.2">
      <c r="A1055" s="1">
        <v>38061</v>
      </c>
      <c r="B1055">
        <v>1.729689</v>
      </c>
      <c r="C1055">
        <v>1104.48999</v>
      </c>
      <c r="D1055" s="2">
        <f t="shared" si="32"/>
        <v>-4.0275717883543914E-2</v>
      </c>
      <c r="E1055" s="2">
        <f t="shared" si="32"/>
        <v>-1.4349801239448946E-2</v>
      </c>
      <c r="F1055" s="2">
        <f t="shared" si="33"/>
        <v>-2.4166654806032379E-2</v>
      </c>
    </row>
    <row r="1056" spans="1:6" x14ac:dyDescent="0.2">
      <c r="A1056" s="1">
        <v>38062</v>
      </c>
      <c r="B1056">
        <v>1.68849</v>
      </c>
      <c r="C1056">
        <v>1110.6999510000001</v>
      </c>
      <c r="D1056" s="2">
        <f t="shared" si="32"/>
        <v>-2.3818732731722282E-2</v>
      </c>
      <c r="E1056" s="2">
        <f t="shared" si="32"/>
        <v>5.6224692448321968E-3</v>
      </c>
      <c r="F1056" s="2">
        <f t="shared" si="33"/>
        <v>-3.0130507383163283E-2</v>
      </c>
    </row>
    <row r="1057" spans="1:6" x14ac:dyDescent="0.2">
      <c r="A1057" s="1">
        <v>38063</v>
      </c>
      <c r="B1057">
        <v>1.7126859999999999</v>
      </c>
      <c r="C1057">
        <v>1123.75</v>
      </c>
      <c r="D1057" s="2">
        <f t="shared" si="32"/>
        <v>1.4329963458474662E-2</v>
      </c>
      <c r="E1057" s="2">
        <f t="shared" si="32"/>
        <v>1.1749391893148596E-2</v>
      </c>
      <c r="F1057" s="2">
        <f t="shared" si="33"/>
        <v>1.1401156012926534E-3</v>
      </c>
    </row>
    <row r="1058" spans="1:6" x14ac:dyDescent="0.2">
      <c r="A1058" s="1">
        <v>38064</v>
      </c>
      <c r="B1058">
        <v>1.6786810000000001</v>
      </c>
      <c r="C1058">
        <v>1122.3199460000001</v>
      </c>
      <c r="D1058" s="2">
        <f t="shared" si="32"/>
        <v>-1.9854777816832651E-2</v>
      </c>
      <c r="E1058" s="2">
        <f t="shared" si="32"/>
        <v>-1.2725730812012703E-3</v>
      </c>
      <c r="F1058" s="2">
        <f t="shared" si="33"/>
        <v>-1.8426189385972843E-2</v>
      </c>
    </row>
    <row r="1059" spans="1:6" x14ac:dyDescent="0.2">
      <c r="A1059" s="1">
        <v>38065</v>
      </c>
      <c r="B1059">
        <v>1.691106</v>
      </c>
      <c r="C1059">
        <v>1109.780029</v>
      </c>
      <c r="D1059" s="2">
        <f t="shared" si="32"/>
        <v>7.4016445054181871E-3</v>
      </c>
      <c r="E1059" s="2">
        <f t="shared" si="32"/>
        <v>-1.1173210495539085E-2</v>
      </c>
      <c r="F1059" s="2">
        <f t="shared" si="33"/>
        <v>1.9944672081029742E-2</v>
      </c>
    </row>
    <row r="1060" spans="1:6" x14ac:dyDescent="0.2">
      <c r="A1060" s="1">
        <v>38068</v>
      </c>
      <c r="B1060">
        <v>1.691106</v>
      </c>
      <c r="C1060">
        <v>1095.400024</v>
      </c>
      <c r="D1060" s="2">
        <f t="shared" si="32"/>
        <v>0</v>
      </c>
      <c r="E1060" s="2">
        <f t="shared" si="32"/>
        <v>-1.295752727948935E-2</v>
      </c>
      <c r="F1060" s="2">
        <f t="shared" si="33"/>
        <v>1.4546098638637733E-2</v>
      </c>
    </row>
    <row r="1061" spans="1:6" x14ac:dyDescent="0.2">
      <c r="A1061" s="1">
        <v>38069</v>
      </c>
      <c r="B1061">
        <v>1.6538310000000001</v>
      </c>
      <c r="C1061">
        <v>1093.9499510000001</v>
      </c>
      <c r="D1061" s="2">
        <f t="shared" si="32"/>
        <v>-2.2041788036941474E-2</v>
      </c>
      <c r="E1061" s="2">
        <f t="shared" si="32"/>
        <v>-1.3237839768387432E-3</v>
      </c>
      <c r="F1061" s="2">
        <f t="shared" si="33"/>
        <v>-2.0555710339553571E-2</v>
      </c>
    </row>
    <row r="1062" spans="1:6" x14ac:dyDescent="0.2">
      <c r="A1062" s="1">
        <v>38070</v>
      </c>
      <c r="B1062">
        <v>1.667564</v>
      </c>
      <c r="C1062">
        <v>1091.329956</v>
      </c>
      <c r="D1062" s="2">
        <f t="shared" si="32"/>
        <v>8.3037505041325226E-3</v>
      </c>
      <c r="E1062" s="2">
        <f t="shared" si="32"/>
        <v>-2.3949861669677218E-3</v>
      </c>
      <c r="F1062" s="2">
        <f t="shared" si="33"/>
        <v>1.0992358003962407E-2</v>
      </c>
    </row>
    <row r="1063" spans="1:6" x14ac:dyDescent="0.2">
      <c r="A1063" s="1">
        <v>38071</v>
      </c>
      <c r="B1063">
        <v>1.757155</v>
      </c>
      <c r="C1063">
        <v>1109.1899410000001</v>
      </c>
      <c r="D1063" s="2">
        <f t="shared" si="32"/>
        <v>5.3725674097066127E-2</v>
      </c>
      <c r="E1063" s="2">
        <f t="shared" si="32"/>
        <v>1.6365339283328579E-2</v>
      </c>
      <c r="F1063" s="2">
        <f t="shared" si="33"/>
        <v>3.5353971353527552E-2</v>
      </c>
    </row>
    <row r="1064" spans="1:6" x14ac:dyDescent="0.2">
      <c r="A1064" s="1">
        <v>38072</v>
      </c>
      <c r="B1064">
        <v>1.7682720000000001</v>
      </c>
      <c r="C1064">
        <v>1108.0600589999999</v>
      </c>
      <c r="D1064" s="2">
        <f t="shared" si="32"/>
        <v>6.3267042463527939E-3</v>
      </c>
      <c r="E1064" s="2">
        <f t="shared" si="32"/>
        <v>-1.0186551087738179E-3</v>
      </c>
      <c r="F1064" s="2">
        <f t="shared" si="33"/>
        <v>7.4702447823955746E-3</v>
      </c>
    </row>
    <row r="1065" spans="1:6" x14ac:dyDescent="0.2">
      <c r="A1065" s="1">
        <v>38075</v>
      </c>
      <c r="B1065">
        <v>1.8251649999999999</v>
      </c>
      <c r="C1065">
        <v>1122.469971</v>
      </c>
      <c r="D1065" s="2">
        <f t="shared" si="32"/>
        <v>3.2174348742727281E-2</v>
      </c>
      <c r="E1065" s="2">
        <f t="shared" si="32"/>
        <v>1.300463082570155E-2</v>
      </c>
      <c r="F1065" s="2">
        <f t="shared" si="33"/>
        <v>1.7575371741215727E-2</v>
      </c>
    </row>
    <row r="1066" spans="1:6" x14ac:dyDescent="0.2">
      <c r="A1066" s="1">
        <v>38076</v>
      </c>
      <c r="B1066">
        <v>1.8258190000000001</v>
      </c>
      <c r="C1066">
        <v>1127</v>
      </c>
      <c r="D1066" s="2">
        <f t="shared" si="32"/>
        <v>3.5832376798818435E-4</v>
      </c>
      <c r="E1066" s="2">
        <f t="shared" si="32"/>
        <v>4.0357685435132348E-3</v>
      </c>
      <c r="F1066" s="2">
        <f t="shared" si="33"/>
        <v>-4.1722233071145882E-3</v>
      </c>
    </row>
    <row r="1067" spans="1:6" x14ac:dyDescent="0.2">
      <c r="A1067" s="1">
        <v>38077</v>
      </c>
      <c r="B1067">
        <v>1.7682720000000001</v>
      </c>
      <c r="C1067">
        <v>1126.209961</v>
      </c>
      <c r="D1067" s="2">
        <f t="shared" si="32"/>
        <v>-3.1518458291867932E-2</v>
      </c>
      <c r="E1067" s="2">
        <f t="shared" si="32"/>
        <v>-7.0101064773733703E-4</v>
      </c>
      <c r="F1067" s="2">
        <f t="shared" si="33"/>
        <v>-3.0731504901087611E-2</v>
      </c>
    </row>
    <row r="1068" spans="1:6" x14ac:dyDescent="0.2">
      <c r="A1068" s="1">
        <v>38078</v>
      </c>
      <c r="B1068">
        <v>1.7728489999999999</v>
      </c>
      <c r="C1068">
        <v>1132.170044</v>
      </c>
      <c r="D1068" s="2">
        <f t="shared" si="32"/>
        <v>2.5884026891789449E-3</v>
      </c>
      <c r="E1068" s="2">
        <f t="shared" si="32"/>
        <v>5.2921597272215393E-3</v>
      </c>
      <c r="F1068" s="2">
        <f t="shared" si="33"/>
        <v>-3.3525670454897854E-3</v>
      </c>
    </row>
    <row r="1069" spans="1:6" x14ac:dyDescent="0.2">
      <c r="A1069" s="1">
        <v>38079</v>
      </c>
      <c r="B1069">
        <v>1.7983530000000001</v>
      </c>
      <c r="C1069">
        <v>1141.8100589999999</v>
      </c>
      <c r="D1069" s="2">
        <f t="shared" si="32"/>
        <v>1.4385883964173032E-2</v>
      </c>
      <c r="E1069" s="2">
        <f t="shared" si="32"/>
        <v>8.5146352803518871E-3</v>
      </c>
      <c r="F1069" s="2">
        <f t="shared" si="33"/>
        <v>4.82736851685657E-3</v>
      </c>
    </row>
    <row r="1070" spans="1:6" x14ac:dyDescent="0.2">
      <c r="A1070" s="1">
        <v>38082</v>
      </c>
      <c r="B1070">
        <v>1.851977</v>
      </c>
      <c r="C1070">
        <v>1150.5699460000001</v>
      </c>
      <c r="D1070" s="2">
        <f t="shared" si="32"/>
        <v>2.9818394942483423E-2</v>
      </c>
      <c r="E1070" s="2">
        <f t="shared" si="32"/>
        <v>7.6719301349228728E-3</v>
      </c>
      <c r="F1070" s="2">
        <f t="shared" si="33"/>
        <v>2.120589889410749E-2</v>
      </c>
    </row>
    <row r="1071" spans="1:6" x14ac:dyDescent="0.2">
      <c r="A1071" s="1">
        <v>38083</v>
      </c>
      <c r="B1071">
        <v>1.8199339999999999</v>
      </c>
      <c r="C1071">
        <v>1148.160034</v>
      </c>
      <c r="D1071" s="2">
        <f t="shared" si="32"/>
        <v>-1.7302050727411866E-2</v>
      </c>
      <c r="E1071" s="2">
        <f t="shared" si="32"/>
        <v>-2.094537588417138E-3</v>
      </c>
      <c r="F1071" s="2">
        <f t="shared" si="33"/>
        <v>-1.4950726303678854E-2</v>
      </c>
    </row>
    <row r="1072" spans="1:6" x14ac:dyDescent="0.2">
      <c r="A1072" s="1">
        <v>38084</v>
      </c>
      <c r="B1072">
        <v>1.785928</v>
      </c>
      <c r="C1072">
        <v>1140.530029</v>
      </c>
      <c r="D1072" s="2">
        <f t="shared" si="32"/>
        <v>-1.8685292983152125E-2</v>
      </c>
      <c r="E1072" s="2">
        <f t="shared" si="32"/>
        <v>-6.6454194311382758E-3</v>
      </c>
      <c r="F1072" s="2">
        <f t="shared" si="33"/>
        <v>-1.1225156148752441E-2</v>
      </c>
    </row>
    <row r="1073" spans="1:6" x14ac:dyDescent="0.2">
      <c r="A1073" s="1">
        <v>38085</v>
      </c>
      <c r="B1073">
        <v>1.8003150000000001</v>
      </c>
      <c r="C1073">
        <v>1139.3199460000001</v>
      </c>
      <c r="D1073" s="2">
        <f t="shared" si="32"/>
        <v>8.0557558871355121E-3</v>
      </c>
      <c r="E1073" s="2">
        <f t="shared" si="32"/>
        <v>-1.0609830247616746E-3</v>
      </c>
      <c r="F1073" s="2">
        <f t="shared" si="33"/>
        <v>9.2468136714809017E-3</v>
      </c>
    </row>
    <row r="1074" spans="1:6" x14ac:dyDescent="0.2">
      <c r="A1074" s="1">
        <v>38089</v>
      </c>
      <c r="B1074">
        <v>1.8336669999999999</v>
      </c>
      <c r="C1074">
        <v>1145.1999510000001</v>
      </c>
      <c r="D1074" s="2">
        <f t="shared" si="32"/>
        <v>1.8525646900681172E-2</v>
      </c>
      <c r="E1074" s="2">
        <f t="shared" si="32"/>
        <v>5.160977845287352E-3</v>
      </c>
      <c r="F1074" s="2">
        <f t="shared" si="33"/>
        <v>1.2731941729154617E-2</v>
      </c>
    </row>
    <row r="1075" spans="1:6" x14ac:dyDescent="0.2">
      <c r="A1075" s="1">
        <v>38090</v>
      </c>
      <c r="B1075">
        <v>1.7610779999999999</v>
      </c>
      <c r="C1075">
        <v>1129.4399410000001</v>
      </c>
      <c r="D1075" s="2">
        <f t="shared" si="32"/>
        <v>-3.9586795203273011E-2</v>
      </c>
      <c r="E1075" s="2">
        <f t="shared" si="32"/>
        <v>-1.3761797654844612E-2</v>
      </c>
      <c r="F1075" s="2">
        <f t="shared" si="33"/>
        <v>-2.4137823974849544E-2</v>
      </c>
    </row>
    <row r="1076" spans="1:6" x14ac:dyDescent="0.2">
      <c r="A1076" s="1">
        <v>38091</v>
      </c>
      <c r="B1076">
        <v>1.7421139999999999</v>
      </c>
      <c r="C1076">
        <v>1128.170044</v>
      </c>
      <c r="D1076" s="2">
        <f t="shared" si="32"/>
        <v>-1.0768404352334185E-2</v>
      </c>
      <c r="E1076" s="2">
        <f t="shared" si="32"/>
        <v>-1.1243599184882448E-3</v>
      </c>
      <c r="F1076" s="2">
        <f t="shared" si="33"/>
        <v>-9.5061997721787306E-3</v>
      </c>
    </row>
    <row r="1077" spans="1:6" x14ac:dyDescent="0.2">
      <c r="A1077" s="1">
        <v>38092</v>
      </c>
      <c r="B1077">
        <v>1.916064</v>
      </c>
      <c r="C1077">
        <v>1128.839966</v>
      </c>
      <c r="D1077" s="2">
        <f t="shared" si="32"/>
        <v>9.9849952414135967E-2</v>
      </c>
      <c r="E1077" s="2">
        <f t="shared" si="32"/>
        <v>5.9381296601777379E-4</v>
      </c>
      <c r="F1077" s="2">
        <f t="shared" si="33"/>
        <v>9.918333896310591E-2</v>
      </c>
    </row>
    <row r="1078" spans="1:6" x14ac:dyDescent="0.2">
      <c r="A1078" s="1">
        <v>38093</v>
      </c>
      <c r="B1078">
        <v>1.9082159999999999</v>
      </c>
      <c r="C1078">
        <v>1134.6099850000001</v>
      </c>
      <c r="D1078" s="2">
        <f t="shared" si="32"/>
        <v>-4.0958965880054515E-3</v>
      </c>
      <c r="E1078" s="2">
        <f t="shared" si="32"/>
        <v>5.1114588194869489E-3</v>
      </c>
      <c r="F1078" s="2">
        <f t="shared" si="33"/>
        <v>-9.8340117832776547E-3</v>
      </c>
    </row>
    <row r="1079" spans="1:6" x14ac:dyDescent="0.2">
      <c r="A1079" s="1">
        <v>38096</v>
      </c>
      <c r="B1079">
        <v>1.853939</v>
      </c>
      <c r="C1079">
        <v>1135.8199460000001</v>
      </c>
      <c r="D1079" s="2">
        <f t="shared" si="32"/>
        <v>-2.8443844931600987E-2</v>
      </c>
      <c r="E1079" s="2">
        <f t="shared" si="32"/>
        <v>1.0664113801184475E-3</v>
      </c>
      <c r="F1079" s="2">
        <f t="shared" si="33"/>
        <v>-2.9640996578668949E-2</v>
      </c>
    </row>
    <row r="1080" spans="1:6" x14ac:dyDescent="0.2">
      <c r="A1080" s="1">
        <v>38097</v>
      </c>
      <c r="B1080">
        <v>1.813394</v>
      </c>
      <c r="C1080">
        <v>1118.150024</v>
      </c>
      <c r="D1080" s="2">
        <f t="shared" si="32"/>
        <v>-2.1869651590478465E-2</v>
      </c>
      <c r="E1080" s="2">
        <f t="shared" si="32"/>
        <v>-1.5556974555895007E-2</v>
      </c>
      <c r="F1080" s="2">
        <f t="shared" si="33"/>
        <v>-4.4054177495797472E-3</v>
      </c>
    </row>
    <row r="1081" spans="1:6" x14ac:dyDescent="0.2">
      <c r="A1081" s="1">
        <v>38098</v>
      </c>
      <c r="B1081">
        <v>1.813394</v>
      </c>
      <c r="C1081">
        <v>1124.089966</v>
      </c>
      <c r="D1081" s="2">
        <f t="shared" si="32"/>
        <v>0</v>
      </c>
      <c r="E1081" s="2">
        <f t="shared" si="32"/>
        <v>5.3122943008584809E-3</v>
      </c>
      <c r="F1081" s="2">
        <f t="shared" si="33"/>
        <v>-5.9635727736477382E-3</v>
      </c>
    </row>
    <row r="1082" spans="1:6" x14ac:dyDescent="0.2">
      <c r="A1082" s="1">
        <v>38099</v>
      </c>
      <c r="B1082">
        <v>1.8166640000000001</v>
      </c>
      <c r="C1082">
        <v>1139.9300539999999</v>
      </c>
      <c r="D1082" s="2">
        <f t="shared" si="32"/>
        <v>1.8032484942599933E-3</v>
      </c>
      <c r="E1082" s="2">
        <f t="shared" si="32"/>
        <v>1.4091477087341889E-2</v>
      </c>
      <c r="F1082" s="2">
        <f t="shared" si="33"/>
        <v>-1.4015820318432229E-2</v>
      </c>
    </row>
    <row r="1083" spans="1:6" x14ac:dyDescent="0.2">
      <c r="A1083" s="1">
        <v>38100</v>
      </c>
      <c r="B1083">
        <v>1.8114319999999999</v>
      </c>
      <c r="C1083">
        <v>1140.599976</v>
      </c>
      <c r="D1083" s="2">
        <f t="shared" si="32"/>
        <v>-2.8800042275292101E-3</v>
      </c>
      <c r="E1083" s="2">
        <f t="shared" si="32"/>
        <v>5.8768693539511013E-4</v>
      </c>
      <c r="F1083" s="2">
        <f t="shared" si="33"/>
        <v>-3.5397406067400505E-3</v>
      </c>
    </row>
    <row r="1084" spans="1:6" x14ac:dyDescent="0.2">
      <c r="A1084" s="1">
        <v>38103</v>
      </c>
      <c r="B1084">
        <v>1.774157</v>
      </c>
      <c r="C1084">
        <v>1135.530029</v>
      </c>
      <c r="D1084" s="2">
        <f t="shared" si="32"/>
        <v>-2.0577642439793462E-2</v>
      </c>
      <c r="E1084" s="2">
        <f t="shared" si="32"/>
        <v>-4.4449825588984198E-3</v>
      </c>
      <c r="F1084" s="2">
        <f t="shared" si="33"/>
        <v>-1.5587712389550968E-2</v>
      </c>
    </row>
    <row r="1085" spans="1:6" x14ac:dyDescent="0.2">
      <c r="A1085" s="1">
        <v>38104</v>
      </c>
      <c r="B1085">
        <v>1.7617320000000001</v>
      </c>
      <c r="C1085">
        <v>1138.1099850000001</v>
      </c>
      <c r="D1085" s="2">
        <f t="shared" si="32"/>
        <v>-7.0033260866991529E-3</v>
      </c>
      <c r="E1085" s="2">
        <f t="shared" si="32"/>
        <v>2.2720279817452877E-3</v>
      </c>
      <c r="F1085" s="2">
        <f t="shared" si="33"/>
        <v>-9.5539009316794841E-3</v>
      </c>
    </row>
    <row r="1086" spans="1:6" x14ac:dyDescent="0.2">
      <c r="A1086" s="1">
        <v>38105</v>
      </c>
      <c r="B1086">
        <v>1.729689</v>
      </c>
      <c r="C1086">
        <v>1122.410034</v>
      </c>
      <c r="D1086" s="2">
        <f t="shared" si="32"/>
        <v>-1.8188351009120595E-2</v>
      </c>
      <c r="E1086" s="2">
        <f t="shared" si="32"/>
        <v>-1.3794757279104317E-2</v>
      </c>
      <c r="F1086" s="2">
        <f t="shared" si="33"/>
        <v>-2.7023793611546578E-3</v>
      </c>
    </row>
    <row r="1087" spans="1:6" x14ac:dyDescent="0.2">
      <c r="A1087" s="1">
        <v>38106</v>
      </c>
      <c r="B1087">
        <v>1.750615</v>
      </c>
      <c r="C1087">
        <v>1113.8900149999999</v>
      </c>
      <c r="D1087" s="2">
        <f t="shared" si="32"/>
        <v>1.2098128623122423E-2</v>
      </c>
      <c r="E1087" s="2">
        <f t="shared" si="32"/>
        <v>-7.5908257605616231E-3</v>
      </c>
      <c r="F1087" s="2">
        <f t="shared" si="33"/>
        <v>2.0619577035322342E-2</v>
      </c>
    </row>
    <row r="1088" spans="1:6" x14ac:dyDescent="0.2">
      <c r="A1088" s="1">
        <v>38107</v>
      </c>
      <c r="B1088">
        <v>1.685875</v>
      </c>
      <c r="C1088">
        <v>1107.3000489999999</v>
      </c>
      <c r="D1088" s="2">
        <f t="shared" si="32"/>
        <v>-3.6981289432570848E-2</v>
      </c>
      <c r="E1088" s="2">
        <f t="shared" si="32"/>
        <v>-5.916172971529873E-3</v>
      </c>
      <c r="F1088" s="2">
        <f t="shared" si="33"/>
        <v>-3.0339803464539183E-2</v>
      </c>
    </row>
    <row r="1089" spans="1:6" x14ac:dyDescent="0.2">
      <c r="A1089" s="1">
        <v>38110</v>
      </c>
      <c r="B1089">
        <v>1.704839</v>
      </c>
      <c r="C1089">
        <v>1117.48999</v>
      </c>
      <c r="D1089" s="2">
        <f t="shared" si="32"/>
        <v>1.1248758063320223E-2</v>
      </c>
      <c r="E1089" s="2">
        <f t="shared" si="32"/>
        <v>9.202511107267268E-3</v>
      </c>
      <c r="F1089" s="2">
        <f t="shared" si="33"/>
        <v>9.1803435329887613E-4</v>
      </c>
    </row>
    <row r="1090" spans="1:6" x14ac:dyDescent="0.2">
      <c r="A1090" s="1">
        <v>38111</v>
      </c>
      <c r="B1090">
        <v>1.709417</v>
      </c>
      <c r="C1090">
        <v>1119.5500489999999</v>
      </c>
      <c r="D1090" s="2">
        <f t="shared" si="32"/>
        <v>2.6852975559568796E-3</v>
      </c>
      <c r="E1090" s="2">
        <f t="shared" si="32"/>
        <v>1.8434697567178298E-3</v>
      </c>
      <c r="F1090" s="2">
        <f t="shared" si="33"/>
        <v>6.1582146378539281E-4</v>
      </c>
    </row>
    <row r="1091" spans="1:6" x14ac:dyDescent="0.2">
      <c r="A1091" s="1">
        <v>38112</v>
      </c>
      <c r="B1091">
        <v>1.7427680000000001</v>
      </c>
      <c r="C1091">
        <v>1121.530029</v>
      </c>
      <c r="D1091" s="2">
        <f t="shared" si="32"/>
        <v>1.951016048161457E-2</v>
      </c>
      <c r="E1091" s="2">
        <f t="shared" si="32"/>
        <v>1.7685497863794643E-3</v>
      </c>
      <c r="F1091" s="2">
        <f t="shared" si="33"/>
        <v>1.7524789423917581E-2</v>
      </c>
    </row>
    <row r="1092" spans="1:6" x14ac:dyDescent="0.2">
      <c r="A1092" s="1">
        <v>38113</v>
      </c>
      <c r="B1092">
        <v>1.7381899999999999</v>
      </c>
      <c r="C1092">
        <v>1113.98999</v>
      </c>
      <c r="D1092" s="2">
        <f t="shared" ref="D1092:E1155" si="34">(B1092-B1091)/B1091</f>
        <v>-2.6268556686834922E-3</v>
      </c>
      <c r="E1092" s="2">
        <f t="shared" si="34"/>
        <v>-6.7229934152748206E-3</v>
      </c>
      <c r="F1092" s="2">
        <f t="shared" ref="F1092:F1155" si="35">D1092-$H$4*E1092</f>
        <v>4.9203655916798122E-3</v>
      </c>
    </row>
    <row r="1093" spans="1:6" x14ac:dyDescent="0.2">
      <c r="A1093" s="1">
        <v>38114</v>
      </c>
      <c r="B1093">
        <v>1.744076</v>
      </c>
      <c r="C1093">
        <v>1098.6999510000001</v>
      </c>
      <c r="D1093" s="2">
        <f t="shared" si="34"/>
        <v>3.3862811315219037E-3</v>
      </c>
      <c r="E1093" s="2">
        <f t="shared" si="34"/>
        <v>-1.3725472524218981E-2</v>
      </c>
      <c r="F1093" s="2">
        <f t="shared" si="35"/>
        <v>1.8794473828536974E-2</v>
      </c>
    </row>
    <row r="1094" spans="1:6" x14ac:dyDescent="0.2">
      <c r="A1094" s="1">
        <v>38117</v>
      </c>
      <c r="B1094">
        <v>1.718572</v>
      </c>
      <c r="C1094">
        <v>1087.119995</v>
      </c>
      <c r="D1094" s="2">
        <f t="shared" si="34"/>
        <v>-1.4623215960772335E-2</v>
      </c>
      <c r="E1094" s="2">
        <f t="shared" si="34"/>
        <v>-1.053968919308711E-2</v>
      </c>
      <c r="F1094" s="2">
        <f t="shared" si="35"/>
        <v>-2.7913783488301303E-3</v>
      </c>
    </row>
    <row r="1095" spans="1:6" x14ac:dyDescent="0.2">
      <c r="A1095" s="1">
        <v>38118</v>
      </c>
      <c r="B1095">
        <v>1.7748109999999999</v>
      </c>
      <c r="C1095">
        <v>1095.4499510000001</v>
      </c>
      <c r="D1095" s="2">
        <f t="shared" si="34"/>
        <v>3.272426177081899E-2</v>
      </c>
      <c r="E1095" s="2">
        <f t="shared" si="34"/>
        <v>7.6624071292148736E-3</v>
      </c>
      <c r="F1095" s="2">
        <f t="shared" si="35"/>
        <v>2.4122456232860433E-2</v>
      </c>
    </row>
    <row r="1096" spans="1:6" x14ac:dyDescent="0.2">
      <c r="A1096" s="1">
        <v>38119</v>
      </c>
      <c r="B1096">
        <v>1.7852749999999999</v>
      </c>
      <c r="C1096">
        <v>1097.280029</v>
      </c>
      <c r="D1096" s="2">
        <f t="shared" si="34"/>
        <v>5.895839049904485E-3</v>
      </c>
      <c r="E1096" s="2">
        <f t="shared" si="34"/>
        <v>1.6706176291571696E-3</v>
      </c>
      <c r="F1096" s="2">
        <f t="shared" si="35"/>
        <v>4.0204064695205993E-3</v>
      </c>
    </row>
    <row r="1097" spans="1:6" x14ac:dyDescent="0.2">
      <c r="A1097" s="1">
        <v>38120</v>
      </c>
      <c r="B1097">
        <v>1.778081</v>
      </c>
      <c r="C1097">
        <v>1096.4399410000001</v>
      </c>
      <c r="D1097" s="2">
        <f t="shared" si="34"/>
        <v>-4.0296312892971241E-3</v>
      </c>
      <c r="E1097" s="2">
        <f t="shared" si="34"/>
        <v>-7.6560948691058639E-4</v>
      </c>
      <c r="F1097" s="2">
        <f t="shared" si="35"/>
        <v>-3.1701593487744486E-3</v>
      </c>
    </row>
    <row r="1098" spans="1:6" x14ac:dyDescent="0.2">
      <c r="A1098" s="1">
        <v>38121</v>
      </c>
      <c r="B1098">
        <v>1.7695799999999999</v>
      </c>
      <c r="C1098">
        <v>1095.6999510000001</v>
      </c>
      <c r="D1098" s="2">
        <f t="shared" si="34"/>
        <v>-4.7809970411922132E-3</v>
      </c>
      <c r="E1098" s="2">
        <f t="shared" si="34"/>
        <v>-6.7490244775754145E-4</v>
      </c>
      <c r="F1098" s="2">
        <f t="shared" si="35"/>
        <v>-4.0233526724183172E-3</v>
      </c>
    </row>
    <row r="1099" spans="1:6" x14ac:dyDescent="0.2">
      <c r="A1099" s="1">
        <v>38124</v>
      </c>
      <c r="B1099">
        <v>1.7421139999999999</v>
      </c>
      <c r="C1099">
        <v>1084.099976</v>
      </c>
      <c r="D1099" s="2">
        <f t="shared" si="34"/>
        <v>-1.5521197120220612E-2</v>
      </c>
      <c r="E1099" s="2">
        <f t="shared" si="34"/>
        <v>-1.0586817120337797E-2</v>
      </c>
      <c r="F1099" s="2">
        <f t="shared" si="35"/>
        <v>-3.6364537752912058E-3</v>
      </c>
    </row>
    <row r="1100" spans="1:6" x14ac:dyDescent="0.2">
      <c r="A1100" s="1">
        <v>38125</v>
      </c>
      <c r="B1100">
        <v>1.7695799999999999</v>
      </c>
      <c r="C1100">
        <v>1091.48999</v>
      </c>
      <c r="D1100" s="2">
        <f t="shared" si="34"/>
        <v>1.5765902805442118E-2</v>
      </c>
      <c r="E1100" s="2">
        <f t="shared" si="34"/>
        <v>6.8167273900945693E-3</v>
      </c>
      <c r="F1100" s="2">
        <f t="shared" si="35"/>
        <v>8.1134559403696557E-3</v>
      </c>
    </row>
    <row r="1101" spans="1:6" x14ac:dyDescent="0.2">
      <c r="A1101" s="1">
        <v>38126</v>
      </c>
      <c r="B1101">
        <v>1.7309969999999999</v>
      </c>
      <c r="C1101">
        <v>1088.6800539999999</v>
      </c>
      <c r="D1101" s="2">
        <f t="shared" si="34"/>
        <v>-2.1803478791577683E-2</v>
      </c>
      <c r="E1101" s="2">
        <f t="shared" si="34"/>
        <v>-2.5744038202311931E-3</v>
      </c>
      <c r="F1101" s="2">
        <f t="shared" si="35"/>
        <v>-1.8913457331692744E-2</v>
      </c>
    </row>
    <row r="1102" spans="1:6" x14ac:dyDescent="0.2">
      <c r="A1102" s="1">
        <v>38127</v>
      </c>
      <c r="B1102">
        <v>1.7466919999999999</v>
      </c>
      <c r="C1102">
        <v>1089.1899410000001</v>
      </c>
      <c r="D1102" s="2">
        <f t="shared" si="34"/>
        <v>9.0670290012056717E-3</v>
      </c>
      <c r="E1102" s="2">
        <f t="shared" si="34"/>
        <v>4.6835339558830801E-4</v>
      </c>
      <c r="F1102" s="2">
        <f t="shared" si="35"/>
        <v>8.541256255910944E-3</v>
      </c>
    </row>
    <row r="1103" spans="1:6" x14ac:dyDescent="0.2">
      <c r="A1103" s="1">
        <v>38128</v>
      </c>
      <c r="B1103">
        <v>1.7728489999999999</v>
      </c>
      <c r="C1103">
        <v>1093.5600589999999</v>
      </c>
      <c r="D1103" s="2">
        <f t="shared" si="34"/>
        <v>1.4975164482347196E-2</v>
      </c>
      <c r="E1103" s="2">
        <f t="shared" si="34"/>
        <v>4.0122643769438006E-3</v>
      </c>
      <c r="F1103" s="2">
        <f t="shared" si="35"/>
        <v>1.0471003145662211E-2</v>
      </c>
    </row>
    <row r="1104" spans="1:6" x14ac:dyDescent="0.2">
      <c r="A1104" s="1">
        <v>38131</v>
      </c>
      <c r="B1104">
        <v>1.78789</v>
      </c>
      <c r="C1104">
        <v>1095.410034</v>
      </c>
      <c r="D1104" s="2">
        <f t="shared" si="34"/>
        <v>8.4840840928923356E-3</v>
      </c>
      <c r="E1104" s="2">
        <f t="shared" si="34"/>
        <v>1.6916994954001754E-3</v>
      </c>
      <c r="F1104" s="2">
        <f t="shared" si="35"/>
        <v>6.5849850444206111E-3</v>
      </c>
    </row>
    <row r="1105" spans="1:6" x14ac:dyDescent="0.2">
      <c r="A1105" s="1">
        <v>38132</v>
      </c>
      <c r="B1105">
        <v>1.857863</v>
      </c>
      <c r="C1105">
        <v>1113.0500489999999</v>
      </c>
      <c r="D1105" s="2">
        <f t="shared" si="34"/>
        <v>3.9137195241318014E-2</v>
      </c>
      <c r="E1105" s="2">
        <f t="shared" si="34"/>
        <v>1.6103572591521422E-2</v>
      </c>
      <c r="F1105" s="2">
        <f t="shared" si="35"/>
        <v>2.1059351351957887E-2</v>
      </c>
    </row>
    <row r="1106" spans="1:6" x14ac:dyDescent="0.2">
      <c r="A1106" s="1">
        <v>38133</v>
      </c>
      <c r="B1106">
        <v>1.8644019999999999</v>
      </c>
      <c r="C1106">
        <v>1114.9399410000001</v>
      </c>
      <c r="D1106" s="2">
        <f t="shared" si="34"/>
        <v>3.5196351937682438E-3</v>
      </c>
      <c r="E1106" s="2">
        <f t="shared" si="34"/>
        <v>1.6979398201348494E-3</v>
      </c>
      <c r="F1106" s="2">
        <f t="shared" si="35"/>
        <v>1.6135307670966693E-3</v>
      </c>
    </row>
    <row r="1107" spans="1:6" x14ac:dyDescent="0.2">
      <c r="A1107" s="1">
        <v>38134</v>
      </c>
      <c r="B1107">
        <v>1.842168</v>
      </c>
      <c r="C1107">
        <v>1121.280029</v>
      </c>
      <c r="D1107" s="2">
        <f t="shared" si="34"/>
        <v>-1.1925539663656157E-2</v>
      </c>
      <c r="E1107" s="2">
        <f t="shared" si="34"/>
        <v>5.6864838785068896E-3</v>
      </c>
      <c r="F1107" s="2">
        <f t="shared" si="35"/>
        <v>-1.8309177036715522E-2</v>
      </c>
    </row>
    <row r="1108" spans="1:6" x14ac:dyDescent="0.2">
      <c r="A1108" s="1">
        <v>38135</v>
      </c>
      <c r="B1108">
        <v>1.834975</v>
      </c>
      <c r="C1108">
        <v>1120.6800539999999</v>
      </c>
      <c r="D1108" s="2">
        <f t="shared" si="34"/>
        <v>-3.9046384477420108E-3</v>
      </c>
      <c r="E1108" s="2">
        <f t="shared" si="34"/>
        <v>-5.3508042993967019E-4</v>
      </c>
      <c r="F1108" s="2">
        <f t="shared" si="35"/>
        <v>-3.3039580443268101E-3</v>
      </c>
    </row>
    <row r="1109" spans="1:6" x14ac:dyDescent="0.2">
      <c r="A1109" s="1">
        <v>38139</v>
      </c>
      <c r="B1109">
        <v>1.834975</v>
      </c>
      <c r="C1109">
        <v>1121.1999510000001</v>
      </c>
      <c r="D1109" s="2">
        <f t="shared" si="34"/>
        <v>0</v>
      </c>
      <c r="E1109" s="2">
        <f t="shared" si="34"/>
        <v>4.6391206673526486E-4</v>
      </c>
      <c r="F1109" s="2">
        <f t="shared" si="35"/>
        <v>-5.2078691688862055E-4</v>
      </c>
    </row>
    <row r="1110" spans="1:6" x14ac:dyDescent="0.2">
      <c r="A1110" s="1">
        <v>38140</v>
      </c>
      <c r="B1110">
        <v>1.891214</v>
      </c>
      <c r="C1110">
        <v>1124.98999</v>
      </c>
      <c r="D1110" s="2">
        <f t="shared" si="34"/>
        <v>3.0648373956048407E-2</v>
      </c>
      <c r="E1110" s="2">
        <f t="shared" si="34"/>
        <v>3.3803417460191976E-3</v>
      </c>
      <c r="F1110" s="2">
        <f t="shared" si="35"/>
        <v>2.6853607917026959E-2</v>
      </c>
    </row>
    <row r="1111" spans="1:6" x14ac:dyDescent="0.2">
      <c r="A1111" s="1">
        <v>38141</v>
      </c>
      <c r="B1111">
        <v>1.8572090000000001</v>
      </c>
      <c r="C1111">
        <v>1116.6400149999999</v>
      </c>
      <c r="D1111" s="2">
        <f t="shared" si="34"/>
        <v>-1.7980514103639166E-2</v>
      </c>
      <c r="E1111" s="2">
        <f t="shared" si="34"/>
        <v>-7.4222660416739224E-3</v>
      </c>
      <c r="F1111" s="2">
        <f t="shared" si="35"/>
        <v>-9.6482905523679729E-3</v>
      </c>
    </row>
    <row r="1112" spans="1:6" x14ac:dyDescent="0.2">
      <c r="A1112" s="1">
        <v>38142</v>
      </c>
      <c r="B1112">
        <v>1.8820589999999999</v>
      </c>
      <c r="C1112">
        <v>1122.5</v>
      </c>
      <c r="D1112" s="2">
        <f t="shared" si="34"/>
        <v>1.3380292686498835E-2</v>
      </c>
      <c r="E1112" s="2">
        <f t="shared" si="34"/>
        <v>5.2478730130408697E-3</v>
      </c>
      <c r="F1112" s="2">
        <f t="shared" si="35"/>
        <v>7.4890391437360173E-3</v>
      </c>
    </row>
    <row r="1113" spans="1:6" x14ac:dyDescent="0.2">
      <c r="A1113" s="1">
        <v>38145</v>
      </c>
      <c r="B1113">
        <v>1.9494149999999999</v>
      </c>
      <c r="C1113">
        <v>1140.420044</v>
      </c>
      <c r="D1113" s="2">
        <f t="shared" si="34"/>
        <v>3.5788463592267818E-2</v>
      </c>
      <c r="E1113" s="2">
        <f t="shared" si="34"/>
        <v>1.596440445434295E-2</v>
      </c>
      <c r="F1113" s="2">
        <f t="shared" si="35"/>
        <v>1.7866849622944821E-2</v>
      </c>
    </row>
    <row r="1114" spans="1:6" x14ac:dyDescent="0.2">
      <c r="A1114" s="1">
        <v>38146</v>
      </c>
      <c r="B1114">
        <v>1.984728</v>
      </c>
      <c r="C1114">
        <v>1142.1800539999999</v>
      </c>
      <c r="D1114" s="2">
        <f t="shared" si="34"/>
        <v>1.811466516878148E-2</v>
      </c>
      <c r="E1114" s="2">
        <f t="shared" si="34"/>
        <v>1.5432997773581448E-3</v>
      </c>
      <c r="F1114" s="2">
        <f t="shared" si="35"/>
        <v>1.6382159397717116E-2</v>
      </c>
    </row>
    <row r="1115" spans="1:6" x14ac:dyDescent="0.2">
      <c r="A1115" s="1">
        <v>38147</v>
      </c>
      <c r="B1115">
        <v>1.9749190000000001</v>
      </c>
      <c r="C1115">
        <v>1131.329956</v>
      </c>
      <c r="D1115" s="2">
        <f t="shared" si="34"/>
        <v>-4.9422389365192387E-3</v>
      </c>
      <c r="E1115" s="2">
        <f t="shared" si="34"/>
        <v>-9.4994637334122889E-3</v>
      </c>
      <c r="F1115" s="2">
        <f t="shared" si="35"/>
        <v>5.721843299225253E-3</v>
      </c>
    </row>
    <row r="1116" spans="1:6" x14ac:dyDescent="0.2">
      <c r="A1116" s="1">
        <v>38148</v>
      </c>
      <c r="B1116">
        <v>2.0102319999999998</v>
      </c>
      <c r="C1116">
        <v>1136.469971</v>
      </c>
      <c r="D1116" s="2">
        <f t="shared" si="34"/>
        <v>1.7880733336405039E-2</v>
      </c>
      <c r="E1116" s="2">
        <f t="shared" si="34"/>
        <v>4.5433385483518024E-3</v>
      </c>
      <c r="F1116" s="2">
        <f t="shared" si="35"/>
        <v>1.2780389015489592E-2</v>
      </c>
    </row>
    <row r="1117" spans="1:6" x14ac:dyDescent="0.2">
      <c r="A1117" s="1">
        <v>38152</v>
      </c>
      <c r="B1117">
        <v>1.969687</v>
      </c>
      <c r="C1117">
        <v>1125.290039</v>
      </c>
      <c r="D1117" s="2">
        <f t="shared" si="34"/>
        <v>-2.0169313790646969E-2</v>
      </c>
      <c r="E1117" s="2">
        <f t="shared" si="34"/>
        <v>-9.8374196285737209E-3</v>
      </c>
      <c r="F1117" s="2">
        <f t="shared" si="35"/>
        <v>-9.1258428273704277E-3</v>
      </c>
    </row>
    <row r="1118" spans="1:6" x14ac:dyDescent="0.2">
      <c r="A1118" s="1">
        <v>38153</v>
      </c>
      <c r="B1118">
        <v>2.0069629999999998</v>
      </c>
      <c r="C1118">
        <v>1132.01001</v>
      </c>
      <c r="D1118" s="2">
        <f t="shared" si="34"/>
        <v>1.8924834250314829E-2</v>
      </c>
      <c r="E1118" s="2">
        <f t="shared" si="34"/>
        <v>5.9717679594602606E-3</v>
      </c>
      <c r="F1118" s="2">
        <f t="shared" si="35"/>
        <v>1.2220937441016452E-2</v>
      </c>
    </row>
    <row r="1119" spans="1:6" x14ac:dyDescent="0.2">
      <c r="A1119" s="1">
        <v>38154</v>
      </c>
      <c r="B1119">
        <v>2.1410209999999998</v>
      </c>
      <c r="C1119">
        <v>1133.5600589999999</v>
      </c>
      <c r="D1119" s="2">
        <f t="shared" si="34"/>
        <v>6.6796448165711092E-2</v>
      </c>
      <c r="E1119" s="2">
        <f t="shared" si="34"/>
        <v>1.3692891284591596E-3</v>
      </c>
      <c r="F1119" s="2">
        <f t="shared" si="35"/>
        <v>6.525928646056775E-2</v>
      </c>
    </row>
    <row r="1120" spans="1:6" x14ac:dyDescent="0.2">
      <c r="A1120" s="1">
        <v>38155</v>
      </c>
      <c r="B1120">
        <v>2.1455989999999998</v>
      </c>
      <c r="C1120">
        <v>1132.0500489999999</v>
      </c>
      <c r="D1120" s="2">
        <f t="shared" si="34"/>
        <v>2.1382321798805201E-3</v>
      </c>
      <c r="E1120" s="2">
        <f t="shared" si="34"/>
        <v>-1.3320952763032786E-3</v>
      </c>
      <c r="F1120" s="2">
        <f t="shared" si="35"/>
        <v>3.6336401282660632E-3</v>
      </c>
    </row>
    <row r="1121" spans="1:6" x14ac:dyDescent="0.2">
      <c r="A1121" s="1">
        <v>38156</v>
      </c>
      <c r="B1121">
        <v>2.152139</v>
      </c>
      <c r="C1121">
        <v>1135.0200199999999</v>
      </c>
      <c r="D1121" s="2">
        <f t="shared" si="34"/>
        <v>3.0480998546327681E-3</v>
      </c>
      <c r="E1121" s="2">
        <f t="shared" si="34"/>
        <v>2.6235332992772891E-3</v>
      </c>
      <c r="F1121" s="2">
        <f t="shared" si="35"/>
        <v>1.0292572303394285E-4</v>
      </c>
    </row>
    <row r="1122" spans="1:6" x14ac:dyDescent="0.2">
      <c r="A1122" s="1">
        <v>38159</v>
      </c>
      <c r="B1122">
        <v>2.1142099999999999</v>
      </c>
      <c r="C1122">
        <v>1130.3000489999999</v>
      </c>
      <c r="D1122" s="2">
        <f t="shared" si="34"/>
        <v>-1.7623861655775997E-2</v>
      </c>
      <c r="E1122" s="2">
        <f t="shared" si="34"/>
        <v>-4.1584914070502358E-3</v>
      </c>
      <c r="F1122" s="2">
        <f t="shared" si="35"/>
        <v>-1.2955546097557544E-2</v>
      </c>
    </row>
    <row r="1123" spans="1:6" x14ac:dyDescent="0.2">
      <c r="A1123" s="1">
        <v>38160</v>
      </c>
      <c r="B1123">
        <v>2.1580240000000002</v>
      </c>
      <c r="C1123">
        <v>1134.410034</v>
      </c>
      <c r="D1123" s="2">
        <f t="shared" si="34"/>
        <v>2.0723579966039438E-2</v>
      </c>
      <c r="E1123" s="2">
        <f t="shared" si="34"/>
        <v>3.6361893495769032E-3</v>
      </c>
      <c r="F1123" s="2">
        <f t="shared" si="35"/>
        <v>1.6641599831493731E-2</v>
      </c>
    </row>
    <row r="1124" spans="1:6" x14ac:dyDescent="0.2">
      <c r="A1124" s="1">
        <v>38161</v>
      </c>
      <c r="B1124">
        <v>2.2038000000000002</v>
      </c>
      <c r="C1124">
        <v>1144.0600589999999</v>
      </c>
      <c r="D1124" s="2">
        <f t="shared" si="34"/>
        <v>2.1211997642287591E-2</v>
      </c>
      <c r="E1124" s="2">
        <f t="shared" si="34"/>
        <v>8.5066463719236755E-3</v>
      </c>
      <c r="F1124" s="2">
        <f t="shared" si="35"/>
        <v>1.1662450530325958E-2</v>
      </c>
    </row>
    <row r="1125" spans="1:6" x14ac:dyDescent="0.2">
      <c r="A1125" s="1">
        <v>38162</v>
      </c>
      <c r="B1125">
        <v>2.1697950000000001</v>
      </c>
      <c r="C1125">
        <v>1140.650024</v>
      </c>
      <c r="D1125" s="2">
        <f t="shared" si="34"/>
        <v>-1.5430166076776504E-2</v>
      </c>
      <c r="E1125" s="2">
        <f t="shared" si="34"/>
        <v>-2.9806433440046176E-3</v>
      </c>
      <c r="F1125" s="2">
        <f t="shared" si="35"/>
        <v>-1.2084100801103099E-2</v>
      </c>
    </row>
    <row r="1126" spans="1:6" x14ac:dyDescent="0.2">
      <c r="A1126" s="1">
        <v>38163</v>
      </c>
      <c r="B1126">
        <v>2.2038000000000002</v>
      </c>
      <c r="C1126">
        <v>1134.4300539999999</v>
      </c>
      <c r="D1126" s="2">
        <f t="shared" si="34"/>
        <v>1.5671987445818641E-2</v>
      </c>
      <c r="E1126" s="2">
        <f t="shared" si="34"/>
        <v>-5.4530047509121892E-3</v>
      </c>
      <c r="F1126" s="2">
        <f t="shared" si="35"/>
        <v>2.1793521537379887E-2</v>
      </c>
    </row>
    <row r="1127" spans="1:6" x14ac:dyDescent="0.2">
      <c r="A1127" s="1">
        <v>38166</v>
      </c>
      <c r="B1127">
        <v>2.124673</v>
      </c>
      <c r="C1127">
        <v>1133.349976</v>
      </c>
      <c r="D1127" s="2">
        <f t="shared" si="34"/>
        <v>-3.5904800798620636E-2</v>
      </c>
      <c r="E1127" s="2">
        <f t="shared" si="34"/>
        <v>-9.5208866883559988E-4</v>
      </c>
      <c r="F1127" s="2">
        <f t="shared" si="35"/>
        <v>-3.4835987637676417E-2</v>
      </c>
    </row>
    <row r="1128" spans="1:6" x14ac:dyDescent="0.2">
      <c r="A1128" s="1">
        <v>38167</v>
      </c>
      <c r="B1128">
        <v>2.125327</v>
      </c>
      <c r="C1128">
        <v>1136.1999510000001</v>
      </c>
      <c r="D1128" s="2">
        <f t="shared" si="34"/>
        <v>3.0781207272833629E-4</v>
      </c>
      <c r="E1128" s="2">
        <f t="shared" si="34"/>
        <v>2.5146468966794119E-3</v>
      </c>
      <c r="F1128" s="2">
        <f t="shared" si="35"/>
        <v>-2.5151263638623625E-3</v>
      </c>
    </row>
    <row r="1129" spans="1:6" x14ac:dyDescent="0.2">
      <c r="A1129" s="1">
        <v>38168</v>
      </c>
      <c r="B1129">
        <v>2.1279430000000001</v>
      </c>
      <c r="C1129">
        <v>1140.839966</v>
      </c>
      <c r="D1129" s="2">
        <f t="shared" si="34"/>
        <v>1.2308694144478349E-3</v>
      </c>
      <c r="E1129" s="2">
        <f t="shared" si="34"/>
        <v>4.083801443501337E-3</v>
      </c>
      <c r="F1129" s="2">
        <f t="shared" si="35"/>
        <v>-3.3535993145365939E-3</v>
      </c>
    </row>
    <row r="1130" spans="1:6" x14ac:dyDescent="0.2">
      <c r="A1130" s="1">
        <v>38169</v>
      </c>
      <c r="B1130">
        <v>2.1122480000000001</v>
      </c>
      <c r="C1130">
        <v>1128.9399410000001</v>
      </c>
      <c r="D1130" s="2">
        <f t="shared" si="34"/>
        <v>-7.3756674873340184E-3</v>
      </c>
      <c r="E1130" s="2">
        <f t="shared" si="34"/>
        <v>-1.0430932781679839E-2</v>
      </c>
      <c r="F1130" s="2">
        <f t="shared" si="35"/>
        <v>4.3340803574950923E-3</v>
      </c>
    </row>
    <row r="1131" spans="1:6" x14ac:dyDescent="0.2">
      <c r="A1131" s="1">
        <v>38170</v>
      </c>
      <c r="B1131">
        <v>2.0324659999999999</v>
      </c>
      <c r="C1131">
        <v>1125.380005</v>
      </c>
      <c r="D1131" s="2">
        <f t="shared" si="34"/>
        <v>-3.7771132935147882E-2</v>
      </c>
      <c r="E1131" s="2">
        <f t="shared" si="34"/>
        <v>-3.1533440094667592E-3</v>
      </c>
      <c r="F1131" s="2">
        <f t="shared" si="35"/>
        <v>-3.4231194178787526E-2</v>
      </c>
    </row>
    <row r="1132" spans="1:6" x14ac:dyDescent="0.2">
      <c r="A1132" s="1">
        <v>38174</v>
      </c>
      <c r="B1132">
        <v>2.023965</v>
      </c>
      <c r="C1132">
        <v>1116.209961</v>
      </c>
      <c r="D1132" s="2">
        <f t="shared" si="34"/>
        <v>-4.1826037926341059E-3</v>
      </c>
      <c r="E1132" s="2">
        <f t="shared" si="34"/>
        <v>-8.1483978382928188E-3</v>
      </c>
      <c r="F1132" s="2">
        <f t="shared" si="35"/>
        <v>4.964774109497614E-3</v>
      </c>
    </row>
    <row r="1133" spans="1:6" x14ac:dyDescent="0.2">
      <c r="A1133" s="1">
        <v>38175</v>
      </c>
      <c r="B1133">
        <v>1.987344</v>
      </c>
      <c r="C1133">
        <v>1118.329956</v>
      </c>
      <c r="D1133" s="2">
        <f t="shared" si="34"/>
        <v>-1.8093692331636178E-2</v>
      </c>
      <c r="E1133" s="2">
        <f t="shared" si="34"/>
        <v>1.8992797717919819E-3</v>
      </c>
      <c r="F1133" s="2">
        <f t="shared" si="35"/>
        <v>-2.0225820654189423E-2</v>
      </c>
    </row>
    <row r="1134" spans="1:6" x14ac:dyDescent="0.2">
      <c r="A1134" s="1">
        <v>38176</v>
      </c>
      <c r="B1134">
        <v>1.9709950000000001</v>
      </c>
      <c r="C1134">
        <v>1109.1099850000001</v>
      </c>
      <c r="D1134" s="2">
        <f t="shared" si="34"/>
        <v>-8.2265576568525366E-3</v>
      </c>
      <c r="E1134" s="2">
        <f t="shared" si="34"/>
        <v>-8.2444102928062729E-3</v>
      </c>
      <c r="F1134" s="2">
        <f t="shared" si="35"/>
        <v>1.0286036675144685E-3</v>
      </c>
    </row>
    <row r="1135" spans="1:6" x14ac:dyDescent="0.2">
      <c r="A1135" s="1">
        <v>38177</v>
      </c>
      <c r="B1135">
        <v>1.963802</v>
      </c>
      <c r="C1135">
        <v>1112.8100589999999</v>
      </c>
      <c r="D1135" s="2">
        <f t="shared" si="34"/>
        <v>-3.6494257976301334E-3</v>
      </c>
      <c r="E1135" s="2">
        <f t="shared" si="34"/>
        <v>3.3360749159605288E-3</v>
      </c>
      <c r="F1135" s="2">
        <f t="shared" si="35"/>
        <v>-7.394497966628057E-3</v>
      </c>
    </row>
    <row r="1136" spans="1:6" x14ac:dyDescent="0.2">
      <c r="A1136" s="1">
        <v>38180</v>
      </c>
      <c r="B1136">
        <v>1.9056010000000001</v>
      </c>
      <c r="C1136">
        <v>1114.349976</v>
      </c>
      <c r="D1136" s="2">
        <f t="shared" si="34"/>
        <v>-2.9636898220900043E-2</v>
      </c>
      <c r="E1136" s="2">
        <f t="shared" si="34"/>
        <v>1.3838093819747361E-3</v>
      </c>
      <c r="F1136" s="2">
        <f t="shared" si="35"/>
        <v>-3.1190360338563445E-2</v>
      </c>
    </row>
    <row r="1137" spans="1:6" x14ac:dyDescent="0.2">
      <c r="A1137" s="1">
        <v>38181</v>
      </c>
      <c r="B1137">
        <v>1.9108320000000001</v>
      </c>
      <c r="C1137">
        <v>1115.1400149999999</v>
      </c>
      <c r="D1137" s="2">
        <f t="shared" si="34"/>
        <v>2.7450657299193195E-3</v>
      </c>
      <c r="E1137" s="2">
        <f t="shared" si="34"/>
        <v>7.0896847221718683E-4</v>
      </c>
      <c r="F1137" s="2">
        <f t="shared" si="35"/>
        <v>1.9491788985730601E-3</v>
      </c>
    </row>
    <row r="1138" spans="1:6" x14ac:dyDescent="0.2">
      <c r="A1138" s="1">
        <v>38182</v>
      </c>
      <c r="B1138">
        <v>1.934374</v>
      </c>
      <c r="C1138">
        <v>1111.469971</v>
      </c>
      <c r="D1138" s="2">
        <f t="shared" si="34"/>
        <v>1.2320287707134876E-2</v>
      </c>
      <c r="E1138" s="2">
        <f t="shared" si="34"/>
        <v>-3.2911060051951969E-3</v>
      </c>
      <c r="F1138" s="2">
        <f t="shared" si="35"/>
        <v>1.6014877851472119E-2</v>
      </c>
    </row>
    <row r="1139" spans="1:6" x14ac:dyDescent="0.2">
      <c r="A1139" s="1">
        <v>38183</v>
      </c>
      <c r="B1139">
        <v>2.1534460000000002</v>
      </c>
      <c r="C1139">
        <v>1106.6899410000001</v>
      </c>
      <c r="D1139" s="2">
        <f t="shared" si="34"/>
        <v>0.11325214255361174</v>
      </c>
      <c r="E1139" s="2">
        <f t="shared" si="34"/>
        <v>-4.3006380061705665E-3</v>
      </c>
      <c r="F1139" s="2">
        <f t="shared" si="35"/>
        <v>0.11808003164830456</v>
      </c>
    </row>
    <row r="1140" spans="1:6" x14ac:dyDescent="0.2">
      <c r="A1140" s="1">
        <v>38184</v>
      </c>
      <c r="B1140">
        <v>2.1057079999999999</v>
      </c>
      <c r="C1140">
        <v>1101.3900149999999</v>
      </c>
      <c r="D1140" s="2">
        <f t="shared" si="34"/>
        <v>-2.2168189961577989E-2</v>
      </c>
      <c r="E1140" s="2">
        <f t="shared" si="34"/>
        <v>-4.7889890416923384E-3</v>
      </c>
      <c r="F1140" s="2">
        <f t="shared" si="35"/>
        <v>-1.67920788041599E-2</v>
      </c>
    </row>
    <row r="1141" spans="1:6" x14ac:dyDescent="0.2">
      <c r="A1141" s="1">
        <v>38187</v>
      </c>
      <c r="B1141">
        <v>2.090668</v>
      </c>
      <c r="C1141">
        <v>1100.900024</v>
      </c>
      <c r="D1141" s="2">
        <f t="shared" si="34"/>
        <v>-7.1424907916956878E-3</v>
      </c>
      <c r="E1141" s="2">
        <f t="shared" si="34"/>
        <v>-4.4488418573498522E-4</v>
      </c>
      <c r="F1141" s="2">
        <f t="shared" si="35"/>
        <v>-6.6430645424672037E-3</v>
      </c>
    </row>
    <row r="1142" spans="1:6" x14ac:dyDescent="0.2">
      <c r="A1142" s="1">
        <v>38188</v>
      </c>
      <c r="B1142">
        <v>2.1057079999999999</v>
      </c>
      <c r="C1142">
        <v>1108.670044</v>
      </c>
      <c r="D1142" s="2">
        <f t="shared" si="34"/>
        <v>7.1938729630911949E-3</v>
      </c>
      <c r="E1142" s="2">
        <f t="shared" si="34"/>
        <v>7.0578797625677325E-3</v>
      </c>
      <c r="F1142" s="2">
        <f t="shared" si="35"/>
        <v>-7.2929115545668135E-4</v>
      </c>
    </row>
    <row r="1143" spans="1:6" x14ac:dyDescent="0.2">
      <c r="A1143" s="1">
        <v>38189</v>
      </c>
      <c r="B1143">
        <v>2.0677789999999998</v>
      </c>
      <c r="C1143">
        <v>1093.880005</v>
      </c>
      <c r="D1143" s="2">
        <f t="shared" si="34"/>
        <v>-1.8012468965307678E-2</v>
      </c>
      <c r="E1143" s="2">
        <f t="shared" si="34"/>
        <v>-1.3340343305965592E-2</v>
      </c>
      <c r="F1143" s="2">
        <f t="shared" si="35"/>
        <v>-3.0366216901079983E-3</v>
      </c>
    </row>
    <row r="1144" spans="1:6" x14ac:dyDescent="0.2">
      <c r="A1144" s="1">
        <v>38190</v>
      </c>
      <c r="B1144">
        <v>2.0717029999999999</v>
      </c>
      <c r="C1144">
        <v>1096.839966</v>
      </c>
      <c r="D1144" s="2">
        <f t="shared" si="34"/>
        <v>1.8976882926076911E-3</v>
      </c>
      <c r="E1144" s="2">
        <f t="shared" si="34"/>
        <v>2.7059284258514455E-3</v>
      </c>
      <c r="F1144" s="2">
        <f t="shared" si="35"/>
        <v>-1.1399824714611185E-3</v>
      </c>
    </row>
    <row r="1145" spans="1:6" x14ac:dyDescent="0.2">
      <c r="A1145" s="1">
        <v>38191</v>
      </c>
      <c r="B1145">
        <v>2.0076160000000001</v>
      </c>
      <c r="C1145">
        <v>1086.1999510000001</v>
      </c>
      <c r="D1145" s="2">
        <f t="shared" si="34"/>
        <v>-3.0934453442409356E-2</v>
      </c>
      <c r="E1145" s="2">
        <f t="shared" si="34"/>
        <v>-9.7006084112729613E-3</v>
      </c>
      <c r="F1145" s="2">
        <f t="shared" si="35"/>
        <v>-2.004456652482331E-2</v>
      </c>
    </row>
    <row r="1146" spans="1:6" x14ac:dyDescent="0.2">
      <c r="A1146" s="1">
        <v>38194</v>
      </c>
      <c r="B1146">
        <v>2.0442369999999999</v>
      </c>
      <c r="C1146">
        <v>1084.0699460000001</v>
      </c>
      <c r="D1146" s="2">
        <f t="shared" si="34"/>
        <v>1.8241038126812992E-2</v>
      </c>
      <c r="E1146" s="2">
        <f t="shared" si="34"/>
        <v>-1.9609695231886295E-3</v>
      </c>
      <c r="F1146" s="2">
        <f t="shared" si="35"/>
        <v>2.0442419261994235E-2</v>
      </c>
    </row>
    <row r="1147" spans="1:6" x14ac:dyDescent="0.2">
      <c r="A1147" s="1">
        <v>38195</v>
      </c>
      <c r="B1147">
        <v>2.120749</v>
      </c>
      <c r="C1147">
        <v>1094.829956</v>
      </c>
      <c r="D1147" s="2">
        <f t="shared" si="34"/>
        <v>3.7428145562378598E-2</v>
      </c>
      <c r="E1147" s="2">
        <f t="shared" si="34"/>
        <v>9.9255680315668161E-3</v>
      </c>
      <c r="F1147" s="2">
        <f t="shared" si="35"/>
        <v>2.6285719348063875E-2</v>
      </c>
    </row>
    <row r="1148" spans="1:6" x14ac:dyDescent="0.2">
      <c r="A1148" s="1">
        <v>38196</v>
      </c>
      <c r="B1148">
        <v>2.1102859999999999</v>
      </c>
      <c r="C1148">
        <v>1095.420044</v>
      </c>
      <c r="D1148" s="2">
        <f t="shared" si="34"/>
        <v>-4.9336342961850323E-3</v>
      </c>
      <c r="E1148" s="2">
        <f t="shared" si="34"/>
        <v>5.3897684911347391E-4</v>
      </c>
      <c r="F1148" s="2">
        <f t="shared" si="35"/>
        <v>-5.5386888133039597E-3</v>
      </c>
    </row>
    <row r="1149" spans="1:6" x14ac:dyDescent="0.2">
      <c r="A1149" s="1">
        <v>38197</v>
      </c>
      <c r="B1149">
        <v>2.1344820000000002</v>
      </c>
      <c r="C1149">
        <v>1100.4300539999999</v>
      </c>
      <c r="D1149" s="2">
        <f t="shared" si="34"/>
        <v>1.1465744453595546E-2</v>
      </c>
      <c r="E1149" s="2">
        <f t="shared" si="34"/>
        <v>4.5735971579500927E-3</v>
      </c>
      <c r="F1149" s="2">
        <f t="shared" si="35"/>
        <v>6.3314318677178891E-3</v>
      </c>
    </row>
    <row r="1150" spans="1:6" x14ac:dyDescent="0.2">
      <c r="A1150" s="1">
        <v>38198</v>
      </c>
      <c r="B1150">
        <v>2.1148639999999999</v>
      </c>
      <c r="C1150">
        <v>1101.719971</v>
      </c>
      <c r="D1150" s="2">
        <f t="shared" si="34"/>
        <v>-9.1909887270074687E-3</v>
      </c>
      <c r="E1150" s="2">
        <f t="shared" si="34"/>
        <v>1.1721935395269199E-3</v>
      </c>
      <c r="F1150" s="2">
        <f t="shared" si="35"/>
        <v>-1.0506891250826383E-2</v>
      </c>
    </row>
    <row r="1151" spans="1:6" x14ac:dyDescent="0.2">
      <c r="A1151" s="1">
        <v>38201</v>
      </c>
      <c r="B1151">
        <v>2.0651640000000002</v>
      </c>
      <c r="C1151">
        <v>1106.619995</v>
      </c>
      <c r="D1151" s="2">
        <f t="shared" si="34"/>
        <v>-2.3500329099175946E-2</v>
      </c>
      <c r="E1151" s="2">
        <f t="shared" si="34"/>
        <v>4.447612940657159E-3</v>
      </c>
      <c r="F1151" s="2">
        <f t="shared" si="35"/>
        <v>-2.8493212011619275E-2</v>
      </c>
    </row>
    <row r="1152" spans="1:6" x14ac:dyDescent="0.2">
      <c r="A1152" s="1">
        <v>38202</v>
      </c>
      <c r="B1152">
        <v>2.0461990000000001</v>
      </c>
      <c r="C1152">
        <v>1099.6899410000001</v>
      </c>
      <c r="D1152" s="2">
        <f t="shared" si="34"/>
        <v>-9.1832900437931898E-3</v>
      </c>
      <c r="E1152" s="2">
        <f t="shared" si="34"/>
        <v>-6.2623610917132647E-3</v>
      </c>
      <c r="F1152" s="2">
        <f t="shared" si="35"/>
        <v>-2.153173866069954E-3</v>
      </c>
    </row>
    <row r="1153" spans="1:6" x14ac:dyDescent="0.2">
      <c r="A1153" s="1">
        <v>38203</v>
      </c>
      <c r="B1153">
        <v>2.078897</v>
      </c>
      <c r="C1153">
        <v>1098.630005</v>
      </c>
      <c r="D1153" s="2">
        <f t="shared" si="34"/>
        <v>1.5979872925360579E-2</v>
      </c>
      <c r="E1153" s="2">
        <f t="shared" si="34"/>
        <v>-9.6384986393187983E-4</v>
      </c>
      <c r="F1153" s="2">
        <f t="shared" si="35"/>
        <v>1.7061889184418241E-2</v>
      </c>
    </row>
    <row r="1154" spans="1:6" x14ac:dyDescent="0.2">
      <c r="A1154" s="1">
        <v>38204</v>
      </c>
      <c r="B1154">
        <v>2.0527389999999999</v>
      </c>
      <c r="C1154">
        <v>1080.6999510000001</v>
      </c>
      <c r="D1154" s="2">
        <f t="shared" si="34"/>
        <v>-1.2582633964068507E-2</v>
      </c>
      <c r="E1154" s="2">
        <f t="shared" si="34"/>
        <v>-1.6320375302329312E-2</v>
      </c>
      <c r="F1154" s="2">
        <f t="shared" si="35"/>
        <v>5.7385922889566041E-3</v>
      </c>
    </row>
    <row r="1155" spans="1:6" x14ac:dyDescent="0.2">
      <c r="A1155" s="1">
        <v>38205</v>
      </c>
      <c r="B1155">
        <v>1.9474530000000001</v>
      </c>
      <c r="C1155">
        <v>1063.969971</v>
      </c>
      <c r="D1155" s="2">
        <f t="shared" si="34"/>
        <v>-5.129049528459282E-2</v>
      </c>
      <c r="E1155" s="2">
        <f t="shared" si="34"/>
        <v>-1.5480689144585764E-2</v>
      </c>
      <c r="F1155" s="2">
        <f t="shared" si="35"/>
        <v>-3.3911899319938418E-2</v>
      </c>
    </row>
    <row r="1156" spans="1:6" x14ac:dyDescent="0.2">
      <c r="A1156" s="1">
        <v>38208</v>
      </c>
      <c r="B1156">
        <v>1.9814579999999999</v>
      </c>
      <c r="C1156">
        <v>1065.219971</v>
      </c>
      <c r="D1156" s="2">
        <f t="shared" ref="D1156:E1219" si="36">(B1156-B1155)/B1155</f>
        <v>1.746126864165648E-2</v>
      </c>
      <c r="E1156" s="2">
        <f t="shared" si="36"/>
        <v>1.1748451874305764E-3</v>
      </c>
      <c r="F1156" s="2">
        <f t="shared" ref="F1156:F1219" si="37">D1156-$H$4*E1156</f>
        <v>1.6142389382297707E-2</v>
      </c>
    </row>
    <row r="1157" spans="1:6" x14ac:dyDescent="0.2">
      <c r="A1157" s="1">
        <v>38209</v>
      </c>
      <c r="B1157">
        <v>2.0612400000000002</v>
      </c>
      <c r="C1157">
        <v>1079.040039</v>
      </c>
      <c r="D1157" s="2">
        <f t="shared" si="36"/>
        <v>4.0264290234766645E-2</v>
      </c>
      <c r="E1157" s="2">
        <f t="shared" si="36"/>
        <v>1.2973909968122435E-2</v>
      </c>
      <c r="F1157" s="2">
        <f t="shared" si="37"/>
        <v>2.5699800417034104E-2</v>
      </c>
    </row>
    <row r="1158" spans="1:6" x14ac:dyDescent="0.2">
      <c r="A1158" s="1">
        <v>38210</v>
      </c>
      <c r="B1158">
        <v>2.0278890000000001</v>
      </c>
      <c r="C1158">
        <v>1075.790039</v>
      </c>
      <c r="D1158" s="2">
        <f t="shared" si="36"/>
        <v>-1.6180066367817492E-2</v>
      </c>
      <c r="E1158" s="2">
        <f t="shared" si="36"/>
        <v>-3.011936427319172E-3</v>
      </c>
      <c r="F1158" s="2">
        <f t="shared" si="37"/>
        <v>-1.2798871528703295E-2</v>
      </c>
    </row>
    <row r="1159" spans="1:6" x14ac:dyDescent="0.2">
      <c r="A1159" s="1">
        <v>38211</v>
      </c>
      <c r="B1159">
        <v>1.9860359999999999</v>
      </c>
      <c r="C1159">
        <v>1063.2299800000001</v>
      </c>
      <c r="D1159" s="2">
        <f t="shared" si="36"/>
        <v>-2.063870359768219E-2</v>
      </c>
      <c r="E1159" s="2">
        <f t="shared" si="36"/>
        <v>-1.1675195479291764E-2</v>
      </c>
      <c r="F1159" s="2">
        <f t="shared" si="37"/>
        <v>-7.5321485116682622E-3</v>
      </c>
    </row>
    <row r="1160" spans="1:6" x14ac:dyDescent="0.2">
      <c r="A1160" s="1">
        <v>38212</v>
      </c>
      <c r="B1160">
        <v>2.016772</v>
      </c>
      <c r="C1160">
        <v>1064.8000489999999</v>
      </c>
      <c r="D1160" s="2">
        <f t="shared" si="36"/>
        <v>1.5476053807685308E-2</v>
      </c>
      <c r="E1160" s="2">
        <f t="shared" si="36"/>
        <v>1.4766974497839834E-3</v>
      </c>
      <c r="F1160" s="2">
        <f t="shared" si="37"/>
        <v>1.381831569912011E-2</v>
      </c>
    </row>
    <row r="1161" spans="1:6" x14ac:dyDescent="0.2">
      <c r="A1161" s="1">
        <v>38215</v>
      </c>
      <c r="B1161">
        <v>2.012848</v>
      </c>
      <c r="C1161">
        <v>1079.339966</v>
      </c>
      <c r="D1161" s="2">
        <f t="shared" si="36"/>
        <v>-1.9456834981842462E-3</v>
      </c>
      <c r="E1161" s="2">
        <f t="shared" si="36"/>
        <v>1.3655067929096293E-2</v>
      </c>
      <c r="F1161" s="2">
        <f t="shared" si="37"/>
        <v>-1.7274840113454842E-2</v>
      </c>
    </row>
    <row r="1162" spans="1:6" x14ac:dyDescent="0.2">
      <c r="A1162" s="1">
        <v>38216</v>
      </c>
      <c r="B1162">
        <v>2.0187330000000001</v>
      </c>
      <c r="C1162">
        <v>1081.709961</v>
      </c>
      <c r="D1162" s="2">
        <f t="shared" si="36"/>
        <v>2.9237180353410392E-3</v>
      </c>
      <c r="E1162" s="2">
        <f t="shared" si="36"/>
        <v>2.1957817505666396E-3</v>
      </c>
      <c r="F1162" s="2">
        <f t="shared" si="37"/>
        <v>4.5873708305538665E-4</v>
      </c>
    </row>
    <row r="1163" spans="1:6" x14ac:dyDescent="0.2">
      <c r="A1163" s="1">
        <v>38217</v>
      </c>
      <c r="B1163">
        <v>2.0756269999999999</v>
      </c>
      <c r="C1163">
        <v>1095.170044</v>
      </c>
      <c r="D1163" s="2">
        <f t="shared" si="36"/>
        <v>2.8183023708434833E-2</v>
      </c>
      <c r="E1163" s="2">
        <f t="shared" si="36"/>
        <v>1.2443338311830468E-2</v>
      </c>
      <c r="F1163" s="2">
        <f t="shared" si="37"/>
        <v>1.4214152752296733E-2</v>
      </c>
    </row>
    <row r="1164" spans="1:6" x14ac:dyDescent="0.2">
      <c r="A1164" s="1">
        <v>38218</v>
      </c>
      <c r="B1164">
        <v>2.00827</v>
      </c>
      <c r="C1164">
        <v>1091.2299800000001</v>
      </c>
      <c r="D1164" s="2">
        <f t="shared" si="36"/>
        <v>-3.2451399023042143E-2</v>
      </c>
      <c r="E1164" s="2">
        <f t="shared" si="36"/>
        <v>-3.5976732760231462E-3</v>
      </c>
      <c r="F1164" s="2">
        <f t="shared" si="37"/>
        <v>-2.841265696880307E-2</v>
      </c>
    </row>
    <row r="1165" spans="1:6" x14ac:dyDescent="0.2">
      <c r="A1165" s="1">
        <v>38219</v>
      </c>
      <c r="B1165">
        <v>2.0141559999999998</v>
      </c>
      <c r="C1165">
        <v>1098.349976</v>
      </c>
      <c r="D1165" s="2">
        <f t="shared" si="36"/>
        <v>2.9308808078594194E-3</v>
      </c>
      <c r="E1165" s="2">
        <f t="shared" si="36"/>
        <v>6.5247437574982138E-3</v>
      </c>
      <c r="F1165" s="2">
        <f t="shared" si="37"/>
        <v>-4.3937857154083722E-3</v>
      </c>
    </row>
    <row r="1166" spans="1:6" x14ac:dyDescent="0.2">
      <c r="A1166" s="1">
        <v>38222</v>
      </c>
      <c r="B1166">
        <v>2.0324659999999999</v>
      </c>
      <c r="C1166">
        <v>1095.6800539999999</v>
      </c>
      <c r="D1166" s="2">
        <f t="shared" si="36"/>
        <v>9.0906563344646842E-3</v>
      </c>
      <c r="E1166" s="2">
        <f t="shared" si="36"/>
        <v>-2.430848143433694E-3</v>
      </c>
      <c r="F1166" s="2">
        <f t="shared" si="37"/>
        <v>1.1819522429611304E-2</v>
      </c>
    </row>
    <row r="1167" spans="1:6" x14ac:dyDescent="0.2">
      <c r="A1167" s="1">
        <v>38223</v>
      </c>
      <c r="B1167">
        <v>2.0893600000000001</v>
      </c>
      <c r="C1167">
        <v>1096.1899410000001</v>
      </c>
      <c r="D1167" s="2">
        <f t="shared" si="36"/>
        <v>2.7992596186110972E-2</v>
      </c>
      <c r="E1167" s="2">
        <f t="shared" si="36"/>
        <v>4.6536121392254766E-4</v>
      </c>
      <c r="F1167" s="2">
        <f t="shared" si="37"/>
        <v>2.7470182458992787E-2</v>
      </c>
    </row>
    <row r="1168" spans="1:6" x14ac:dyDescent="0.2">
      <c r="A1168" s="1">
        <v>38224</v>
      </c>
      <c r="B1168">
        <v>2.1612939999999998</v>
      </c>
      <c r="C1168">
        <v>1104.959961</v>
      </c>
      <c r="D1168" s="2">
        <f t="shared" si="36"/>
        <v>3.4428724585518877E-2</v>
      </c>
      <c r="E1168" s="2">
        <f t="shared" si="36"/>
        <v>8.0004565559135439E-3</v>
      </c>
      <c r="F1168" s="2">
        <f t="shared" si="37"/>
        <v>2.5447425321679658E-2</v>
      </c>
    </row>
    <row r="1169" spans="1:6" x14ac:dyDescent="0.2">
      <c r="A1169" s="1">
        <v>38225</v>
      </c>
      <c r="B1169">
        <v>2.2665790000000001</v>
      </c>
      <c r="C1169">
        <v>1105.089966</v>
      </c>
      <c r="D1169" s="2">
        <f t="shared" si="36"/>
        <v>4.8713872337590489E-2</v>
      </c>
      <c r="E1169" s="2">
        <f t="shared" si="36"/>
        <v>1.1765584689813284E-4</v>
      </c>
      <c r="F1169" s="2">
        <f t="shared" si="37"/>
        <v>4.8581792078951809E-2</v>
      </c>
    </row>
    <row r="1170" spans="1:6" x14ac:dyDescent="0.2">
      <c r="A1170" s="1">
        <v>38226</v>
      </c>
      <c r="B1170">
        <v>2.2463069999999998</v>
      </c>
      <c r="C1170">
        <v>1107.7700199999999</v>
      </c>
      <c r="D1170" s="2">
        <f t="shared" si="36"/>
        <v>-8.9438753292959521E-3</v>
      </c>
      <c r="E1170" s="2">
        <f t="shared" si="36"/>
        <v>2.4251907830641975E-3</v>
      </c>
      <c r="F1170" s="2">
        <f t="shared" si="37"/>
        <v>-1.1666390481072438E-2</v>
      </c>
    </row>
    <row r="1171" spans="1:6" x14ac:dyDescent="0.2">
      <c r="A1171" s="1">
        <v>38229</v>
      </c>
      <c r="B1171">
        <v>2.2312660000000002</v>
      </c>
      <c r="C1171">
        <v>1099.150024</v>
      </c>
      <c r="D1171" s="2">
        <f t="shared" si="36"/>
        <v>-6.6958790583832211E-3</v>
      </c>
      <c r="E1171" s="2">
        <f t="shared" si="36"/>
        <v>-7.7813949144425318E-3</v>
      </c>
      <c r="F1171" s="2">
        <f t="shared" si="37"/>
        <v>2.0395019699742068E-3</v>
      </c>
    </row>
    <row r="1172" spans="1:6" x14ac:dyDescent="0.2">
      <c r="A1172" s="1">
        <v>38230</v>
      </c>
      <c r="B1172">
        <v>2.2554620000000001</v>
      </c>
      <c r="C1172">
        <v>1104.23999</v>
      </c>
      <c r="D1172" s="2">
        <f t="shared" si="36"/>
        <v>1.0844067896880014E-2</v>
      </c>
      <c r="E1172" s="2">
        <f t="shared" si="36"/>
        <v>4.6308200781152E-3</v>
      </c>
      <c r="F1172" s="2">
        <f t="shared" si="37"/>
        <v>5.6455169557082787E-3</v>
      </c>
    </row>
    <row r="1173" spans="1:6" x14ac:dyDescent="0.2">
      <c r="A1173" s="1">
        <v>38231</v>
      </c>
      <c r="B1173">
        <v>2.3450530000000001</v>
      </c>
      <c r="C1173">
        <v>1105.910034</v>
      </c>
      <c r="D1173" s="2">
        <f t="shared" si="36"/>
        <v>3.9721795357226135E-2</v>
      </c>
      <c r="E1173" s="2">
        <f t="shared" si="36"/>
        <v>1.5123922472686047E-3</v>
      </c>
      <c r="F1173" s="2">
        <f t="shared" si="37"/>
        <v>3.8023986328191463E-2</v>
      </c>
    </row>
    <row r="1174" spans="1:6" x14ac:dyDescent="0.2">
      <c r="A1174" s="1">
        <v>38232</v>
      </c>
      <c r="B1174">
        <v>2.3319740000000002</v>
      </c>
      <c r="C1174">
        <v>1118.3100589999999</v>
      </c>
      <c r="D1174" s="2">
        <f t="shared" si="36"/>
        <v>-5.5772726671848528E-3</v>
      </c>
      <c r="E1174" s="2">
        <f t="shared" si="36"/>
        <v>1.1212507906407073E-2</v>
      </c>
      <c r="F1174" s="2">
        <f t="shared" si="37"/>
        <v>-1.816441545107644E-2</v>
      </c>
    </row>
    <row r="1175" spans="1:6" x14ac:dyDescent="0.2">
      <c r="A1175" s="1">
        <v>38233</v>
      </c>
      <c r="B1175">
        <v>2.3038539999999998</v>
      </c>
      <c r="C1175">
        <v>1113.630005</v>
      </c>
      <c r="D1175" s="2">
        <f t="shared" si="36"/>
        <v>-1.2058453481900041E-2</v>
      </c>
      <c r="E1175" s="2">
        <f t="shared" si="36"/>
        <v>-4.1849341891683082E-3</v>
      </c>
      <c r="F1175" s="2">
        <f t="shared" si="37"/>
        <v>-7.360453300321518E-3</v>
      </c>
    </row>
    <row r="1176" spans="1:6" x14ac:dyDescent="0.2">
      <c r="A1176" s="1">
        <v>38237</v>
      </c>
      <c r="B1176">
        <v>2.3385129999999998</v>
      </c>
      <c r="C1176">
        <v>1121.3000489999999</v>
      </c>
      <c r="D1176" s="2">
        <f t="shared" si="36"/>
        <v>1.5043922054088495E-2</v>
      </c>
      <c r="E1176" s="2">
        <f t="shared" si="36"/>
        <v>6.8874257747751346E-3</v>
      </c>
      <c r="F1176" s="2">
        <f t="shared" si="37"/>
        <v>7.3121092996010304E-3</v>
      </c>
    </row>
    <row r="1177" spans="1:6" x14ac:dyDescent="0.2">
      <c r="A1177" s="1">
        <v>38238</v>
      </c>
      <c r="B1177">
        <v>2.3770959999999999</v>
      </c>
      <c r="C1177">
        <v>1116.2700199999999</v>
      </c>
      <c r="D1177" s="2">
        <f t="shared" si="36"/>
        <v>1.6498946125165878E-2</v>
      </c>
      <c r="E1177" s="2">
        <f t="shared" si="36"/>
        <v>-4.485890288229189E-3</v>
      </c>
      <c r="F1177" s="2">
        <f t="shared" si="37"/>
        <v>2.1534799124524596E-2</v>
      </c>
    </row>
    <row r="1178" spans="1:6" x14ac:dyDescent="0.2">
      <c r="A1178" s="1">
        <v>38239</v>
      </c>
      <c r="B1178">
        <v>2.3345899999999999</v>
      </c>
      <c r="C1178">
        <v>1118.380005</v>
      </c>
      <c r="D1178" s="2">
        <f t="shared" si="36"/>
        <v>-1.7881482279217976E-2</v>
      </c>
      <c r="E1178" s="2">
        <f t="shared" si="36"/>
        <v>1.8902102199251499E-3</v>
      </c>
      <c r="F1178" s="2">
        <f t="shared" si="37"/>
        <v>-2.0003429137884048E-2</v>
      </c>
    </row>
    <row r="1179" spans="1:6" x14ac:dyDescent="0.2">
      <c r="A1179" s="1">
        <v>38240</v>
      </c>
      <c r="B1179">
        <v>2.345707</v>
      </c>
      <c r="C1179">
        <v>1123.920044</v>
      </c>
      <c r="D1179" s="2">
        <f t="shared" si="36"/>
        <v>4.7618639675489245E-3</v>
      </c>
      <c r="E1179" s="2">
        <f t="shared" si="36"/>
        <v>4.9536284404512214E-3</v>
      </c>
      <c r="F1179" s="2">
        <f t="shared" si="37"/>
        <v>-7.9907110592169518E-4</v>
      </c>
    </row>
    <row r="1180" spans="1:6" x14ac:dyDescent="0.2">
      <c r="A1180" s="1">
        <v>38243</v>
      </c>
      <c r="B1180">
        <v>2.3273959999999998</v>
      </c>
      <c r="C1180">
        <v>1125.8199460000001</v>
      </c>
      <c r="D1180" s="2">
        <f t="shared" si="36"/>
        <v>-7.8061752810560693E-3</v>
      </c>
      <c r="E1180" s="2">
        <f t="shared" si="36"/>
        <v>1.6904245192019291E-3</v>
      </c>
      <c r="F1180" s="2">
        <f t="shared" si="37"/>
        <v>-9.7038430433617241E-3</v>
      </c>
    </row>
    <row r="1181" spans="1:6" x14ac:dyDescent="0.2">
      <c r="A1181" s="1">
        <v>38244</v>
      </c>
      <c r="B1181">
        <v>2.3208570000000002</v>
      </c>
      <c r="C1181">
        <v>1128.329956</v>
      </c>
      <c r="D1181" s="2">
        <f t="shared" si="36"/>
        <v>-2.8095777426787832E-3</v>
      </c>
      <c r="E1181" s="2">
        <f t="shared" si="36"/>
        <v>2.2294950528438814E-3</v>
      </c>
      <c r="F1181" s="2">
        <f t="shared" si="37"/>
        <v>-5.3124051921996929E-3</v>
      </c>
    </row>
    <row r="1182" spans="1:6" x14ac:dyDescent="0.2">
      <c r="A1182" s="1">
        <v>38245</v>
      </c>
      <c r="B1182">
        <v>2.301892</v>
      </c>
      <c r="C1182">
        <v>1120.369995</v>
      </c>
      <c r="D1182" s="2">
        <f t="shared" si="36"/>
        <v>-8.1715504229688089E-3</v>
      </c>
      <c r="E1182" s="2">
        <f t="shared" si="36"/>
        <v>-7.0546394320847236E-3</v>
      </c>
      <c r="F1182" s="2">
        <f t="shared" si="37"/>
        <v>-2.5202389404825609E-4</v>
      </c>
    </row>
    <row r="1183" spans="1:6" x14ac:dyDescent="0.2">
      <c r="A1183" s="1">
        <v>38246</v>
      </c>
      <c r="B1183">
        <v>2.3770959999999999</v>
      </c>
      <c r="C1183">
        <v>1123.5</v>
      </c>
      <c r="D1183" s="2">
        <f t="shared" si="36"/>
        <v>3.2670516253586107E-2</v>
      </c>
      <c r="E1183" s="2">
        <f t="shared" si="36"/>
        <v>2.7937244070874844E-3</v>
      </c>
      <c r="F1183" s="2">
        <f t="shared" si="37"/>
        <v>2.9534285866559224E-2</v>
      </c>
    </row>
    <row r="1184" spans="1:6" x14ac:dyDescent="0.2">
      <c r="A1184" s="1">
        <v>38247</v>
      </c>
      <c r="B1184">
        <v>2.4287580000000002</v>
      </c>
      <c r="C1184">
        <v>1128.5500489999999</v>
      </c>
      <c r="D1184" s="2">
        <f t="shared" si="36"/>
        <v>2.1733240895613942E-2</v>
      </c>
      <c r="E1184" s="2">
        <f t="shared" si="36"/>
        <v>4.494925678682639E-3</v>
      </c>
      <c r="F1184" s="2">
        <f t="shared" si="37"/>
        <v>1.6687244781914072E-2</v>
      </c>
    </row>
    <row r="1185" spans="1:6" x14ac:dyDescent="0.2">
      <c r="A1185" s="1">
        <v>38250</v>
      </c>
      <c r="B1185">
        <v>2.4660329999999999</v>
      </c>
      <c r="C1185">
        <v>1122.1999510000001</v>
      </c>
      <c r="D1185" s="2">
        <f t="shared" si="36"/>
        <v>1.5347350374141731E-2</v>
      </c>
      <c r="E1185" s="2">
        <f t="shared" si="36"/>
        <v>-5.6267757071355989E-3</v>
      </c>
      <c r="F1185" s="2">
        <f t="shared" si="37"/>
        <v>2.1663959453023837E-2</v>
      </c>
    </row>
    <row r="1186" spans="1:6" x14ac:dyDescent="0.2">
      <c r="A1186" s="1">
        <v>38251</v>
      </c>
      <c r="B1186">
        <v>2.4856509999999998</v>
      </c>
      <c r="C1186">
        <v>1129.3000489999999</v>
      </c>
      <c r="D1186" s="2">
        <f t="shared" si="36"/>
        <v>7.9552868919434225E-3</v>
      </c>
      <c r="E1186" s="2">
        <f t="shared" si="36"/>
        <v>6.3269455623063816E-3</v>
      </c>
      <c r="F1186" s="2">
        <f t="shared" si="37"/>
        <v>8.5266829462206199E-4</v>
      </c>
    </row>
    <row r="1187" spans="1:6" x14ac:dyDescent="0.2">
      <c r="A1187" s="1">
        <v>38252</v>
      </c>
      <c r="B1187">
        <v>2.414371</v>
      </c>
      <c r="C1187">
        <v>1113.5600589999999</v>
      </c>
      <c r="D1187" s="2">
        <f t="shared" si="36"/>
        <v>-2.8676592168409721E-2</v>
      </c>
      <c r="E1187" s="2">
        <f t="shared" si="36"/>
        <v>-1.393782813871111E-2</v>
      </c>
      <c r="F1187" s="2">
        <f t="shared" si="37"/>
        <v>-1.303000941067986E-2</v>
      </c>
    </row>
    <row r="1188" spans="1:6" x14ac:dyDescent="0.2">
      <c r="A1188" s="1">
        <v>38253</v>
      </c>
      <c r="B1188">
        <v>2.4372590000000001</v>
      </c>
      <c r="C1188">
        <v>1108.3599850000001</v>
      </c>
      <c r="D1188" s="2">
        <f t="shared" si="36"/>
        <v>9.4799018046522344E-3</v>
      </c>
      <c r="E1188" s="2">
        <f t="shared" si="36"/>
        <v>-4.669774169764703E-3</v>
      </c>
      <c r="F1188" s="2">
        <f t="shared" si="37"/>
        <v>1.4722182544518597E-2</v>
      </c>
    </row>
    <row r="1189" spans="1:6" x14ac:dyDescent="0.2">
      <c r="A1189" s="1">
        <v>38254</v>
      </c>
      <c r="B1189">
        <v>2.4385669999999999</v>
      </c>
      <c r="C1189">
        <v>1110.1099850000001</v>
      </c>
      <c r="D1189" s="2">
        <f t="shared" si="36"/>
        <v>5.3666844598783501E-4</v>
      </c>
      <c r="E1189" s="2">
        <f t="shared" si="36"/>
        <v>1.5789094009921335E-3</v>
      </c>
      <c r="F1189" s="2">
        <f t="shared" si="37"/>
        <v>-1.2358126295225159E-3</v>
      </c>
    </row>
    <row r="1190" spans="1:6" x14ac:dyDescent="0.2">
      <c r="A1190" s="1">
        <v>38257</v>
      </c>
      <c r="B1190">
        <v>2.4542619999999999</v>
      </c>
      <c r="C1190">
        <v>1103.5200199999999</v>
      </c>
      <c r="D1190" s="2">
        <f t="shared" si="36"/>
        <v>6.4361569725170618E-3</v>
      </c>
      <c r="E1190" s="2">
        <f t="shared" si="36"/>
        <v>-5.9363172019393376E-3</v>
      </c>
      <c r="F1190" s="2">
        <f t="shared" si="37"/>
        <v>1.3100256820204558E-2</v>
      </c>
    </row>
    <row r="1191" spans="1:6" x14ac:dyDescent="0.2">
      <c r="A1191" s="1">
        <v>38258</v>
      </c>
      <c r="B1191">
        <v>2.4876130000000001</v>
      </c>
      <c r="C1191">
        <v>1110.0600589999999</v>
      </c>
      <c r="D1191" s="2">
        <f t="shared" si="36"/>
        <v>1.3589013723881204E-2</v>
      </c>
      <c r="E1191" s="2">
        <f t="shared" si="36"/>
        <v>5.9265250122059222E-3</v>
      </c>
      <c r="F1191" s="2">
        <f t="shared" si="37"/>
        <v>6.9359065721516762E-3</v>
      </c>
    </row>
    <row r="1192" spans="1:6" x14ac:dyDescent="0.2">
      <c r="A1192" s="1">
        <v>38259</v>
      </c>
      <c r="B1192">
        <v>2.5294660000000002</v>
      </c>
      <c r="C1192">
        <v>1114.8000489999999</v>
      </c>
      <c r="D1192" s="2">
        <f t="shared" si="36"/>
        <v>1.6824562341489668E-2</v>
      </c>
      <c r="E1192" s="2">
        <f t="shared" si="36"/>
        <v>4.2700302218512979E-3</v>
      </c>
      <c r="F1192" s="2">
        <f t="shared" si="37"/>
        <v>1.2031033494721849E-2</v>
      </c>
    </row>
    <row r="1193" spans="1:6" x14ac:dyDescent="0.2">
      <c r="A1193" s="1">
        <v>38260</v>
      </c>
      <c r="B1193">
        <v>2.534043</v>
      </c>
      <c r="C1193">
        <v>1114.579956</v>
      </c>
      <c r="D1193" s="2">
        <f t="shared" si="36"/>
        <v>1.8094728294429856E-3</v>
      </c>
      <c r="E1193" s="2">
        <f t="shared" si="36"/>
        <v>-1.9742822957115441E-4</v>
      </c>
      <c r="F1193" s="2">
        <f t="shared" si="37"/>
        <v>2.0311054325970962E-3</v>
      </c>
    </row>
    <row r="1194" spans="1:6" x14ac:dyDescent="0.2">
      <c r="A1194" s="1">
        <v>38261</v>
      </c>
      <c r="B1194">
        <v>2.5288119999999998</v>
      </c>
      <c r="C1194">
        <v>1131.5</v>
      </c>
      <c r="D1194" s="2">
        <f t="shared" si="36"/>
        <v>-2.0642901481940945E-3</v>
      </c>
      <c r="E1194" s="2">
        <f t="shared" si="36"/>
        <v>1.5180646223643341E-2</v>
      </c>
      <c r="F1194" s="2">
        <f t="shared" si="37"/>
        <v>-1.9106058427309912E-2</v>
      </c>
    </row>
    <row r="1195" spans="1:6" x14ac:dyDescent="0.2">
      <c r="A1195" s="1">
        <v>38264</v>
      </c>
      <c r="B1195">
        <v>2.5366590000000002</v>
      </c>
      <c r="C1195">
        <v>1135.170044</v>
      </c>
      <c r="D1195" s="2">
        <f t="shared" si="36"/>
        <v>3.1030381064311549E-3</v>
      </c>
      <c r="E1195" s="2">
        <f t="shared" si="36"/>
        <v>3.2435209898364664E-3</v>
      </c>
      <c r="F1195" s="2">
        <f t="shared" si="37"/>
        <v>-5.38133178566711E-4</v>
      </c>
    </row>
    <row r="1196" spans="1:6" x14ac:dyDescent="0.2">
      <c r="A1196" s="1">
        <v>38265</v>
      </c>
      <c r="B1196">
        <v>2.5745879999999999</v>
      </c>
      <c r="C1196">
        <v>1134.4799800000001</v>
      </c>
      <c r="D1196" s="2">
        <f t="shared" si="36"/>
        <v>1.4952344796836964E-2</v>
      </c>
      <c r="E1196" s="2">
        <f t="shared" si="36"/>
        <v>-6.0789482919080011E-4</v>
      </c>
      <c r="F1196" s="2">
        <f t="shared" si="37"/>
        <v>1.563476652411545E-2</v>
      </c>
    </row>
    <row r="1197" spans="1:6" x14ac:dyDescent="0.2">
      <c r="A1197" s="1">
        <v>38266</v>
      </c>
      <c r="B1197">
        <v>2.6576390000000001</v>
      </c>
      <c r="C1197">
        <v>1142.0500489999999</v>
      </c>
      <c r="D1197" s="2">
        <f t="shared" si="36"/>
        <v>3.225797681027031E-2</v>
      </c>
      <c r="E1197" s="2">
        <f t="shared" si="36"/>
        <v>6.6727215406655969E-3</v>
      </c>
      <c r="F1197" s="2">
        <f t="shared" si="37"/>
        <v>2.4767190672985814E-2</v>
      </c>
    </row>
    <row r="1198" spans="1:6" x14ac:dyDescent="0.2">
      <c r="A1198" s="1">
        <v>38267</v>
      </c>
      <c r="B1198">
        <v>2.5909369999999998</v>
      </c>
      <c r="C1198">
        <v>1130.650024</v>
      </c>
      <c r="D1198" s="2">
        <f t="shared" si="36"/>
        <v>-2.509821687595654E-2</v>
      </c>
      <c r="E1198" s="2">
        <f t="shared" si="36"/>
        <v>-9.9820712848635532E-3</v>
      </c>
      <c r="F1198" s="2">
        <f t="shared" si="37"/>
        <v>-1.3892360203180867E-2</v>
      </c>
    </row>
    <row r="1199" spans="1:6" x14ac:dyDescent="0.2">
      <c r="A1199" s="1">
        <v>38268</v>
      </c>
      <c r="B1199">
        <v>2.554316</v>
      </c>
      <c r="C1199">
        <v>1122.1400149999999</v>
      </c>
      <c r="D1199" s="2">
        <f t="shared" si="36"/>
        <v>-1.4134268799279873E-2</v>
      </c>
      <c r="E1199" s="2">
        <f t="shared" si="36"/>
        <v>-7.526651766117224E-3</v>
      </c>
      <c r="F1199" s="2">
        <f t="shared" si="37"/>
        <v>-5.6848620068341519E-3</v>
      </c>
    </row>
    <row r="1200" spans="1:6" x14ac:dyDescent="0.2">
      <c r="A1200" s="1">
        <v>38271</v>
      </c>
      <c r="B1200">
        <v>2.5235799999999999</v>
      </c>
      <c r="C1200">
        <v>1124.3900149999999</v>
      </c>
      <c r="D1200" s="2">
        <f t="shared" si="36"/>
        <v>-1.203296694692438E-2</v>
      </c>
      <c r="E1200" s="2">
        <f t="shared" si="36"/>
        <v>2.005097376373304E-3</v>
      </c>
      <c r="F1200" s="2">
        <f t="shared" si="37"/>
        <v>-1.4283885936920844E-2</v>
      </c>
    </row>
    <row r="1201" spans="1:6" x14ac:dyDescent="0.2">
      <c r="A1201" s="1">
        <v>38272</v>
      </c>
      <c r="B1201">
        <v>2.503962</v>
      </c>
      <c r="C1201">
        <v>1121.839966</v>
      </c>
      <c r="D1201" s="2">
        <f t="shared" si="36"/>
        <v>-7.7738767940782197E-3</v>
      </c>
      <c r="E1201" s="2">
        <f t="shared" si="36"/>
        <v>-2.2679399194059408E-3</v>
      </c>
      <c r="F1201" s="2">
        <f t="shared" si="37"/>
        <v>-5.2278912011014837E-3</v>
      </c>
    </row>
    <row r="1202" spans="1:6" x14ac:dyDescent="0.2">
      <c r="A1202" s="1">
        <v>38273</v>
      </c>
      <c r="B1202">
        <v>2.5994380000000001</v>
      </c>
      <c r="C1202">
        <v>1113.650024</v>
      </c>
      <c r="D1202" s="2">
        <f t="shared" si="36"/>
        <v>3.8129971620975124E-2</v>
      </c>
      <c r="E1202" s="2">
        <f t="shared" si="36"/>
        <v>-7.3004548315405383E-3</v>
      </c>
      <c r="F1202" s="2">
        <f t="shared" si="37"/>
        <v>4.6325450109729896E-2</v>
      </c>
    </row>
    <row r="1203" spans="1:6" x14ac:dyDescent="0.2">
      <c r="A1203" s="1">
        <v>38274</v>
      </c>
      <c r="B1203">
        <v>2.941452</v>
      </c>
      <c r="C1203">
        <v>1103.290039</v>
      </c>
      <c r="D1203" s="2">
        <f t="shared" si="36"/>
        <v>0.13157228600951429</v>
      </c>
      <c r="E1203" s="2">
        <f t="shared" si="36"/>
        <v>-9.3027295620118911E-3</v>
      </c>
      <c r="F1203" s="2">
        <f t="shared" si="37"/>
        <v>0.14201551479065633</v>
      </c>
    </row>
    <row r="1204" spans="1:6" x14ac:dyDescent="0.2">
      <c r="A1204" s="1">
        <v>38275</v>
      </c>
      <c r="B1204">
        <v>2.975457</v>
      </c>
      <c r="C1204">
        <v>1108.1999510000001</v>
      </c>
      <c r="D1204" s="2">
        <f t="shared" si="36"/>
        <v>1.1560617001399331E-2</v>
      </c>
      <c r="E1204" s="2">
        <f t="shared" si="36"/>
        <v>4.4502459248615374E-3</v>
      </c>
      <c r="F1204" s="2">
        <f t="shared" si="37"/>
        <v>6.5647783052540072E-3</v>
      </c>
    </row>
    <row r="1205" spans="1:6" x14ac:dyDescent="0.2">
      <c r="A1205" s="1">
        <v>38278</v>
      </c>
      <c r="B1205">
        <v>3.1225960000000001</v>
      </c>
      <c r="C1205">
        <v>1114.0200199999999</v>
      </c>
      <c r="D1205" s="2">
        <f t="shared" si="36"/>
        <v>4.9450891073203253E-2</v>
      </c>
      <c r="E1205" s="2">
        <f t="shared" si="36"/>
        <v>5.25182210552171E-3</v>
      </c>
      <c r="F1205" s="2">
        <f t="shared" si="37"/>
        <v>4.3555204285769568E-2</v>
      </c>
    </row>
    <row r="1206" spans="1:6" x14ac:dyDescent="0.2">
      <c r="A1206" s="1">
        <v>38279</v>
      </c>
      <c r="B1206">
        <v>3.1010149999999999</v>
      </c>
      <c r="C1206">
        <v>1103.2299800000001</v>
      </c>
      <c r="D1206" s="2">
        <f t="shared" si="36"/>
        <v>-6.9112366761503227E-3</v>
      </c>
      <c r="E1206" s="2">
        <f t="shared" si="36"/>
        <v>-9.6856787187719149E-3</v>
      </c>
      <c r="F1206" s="2">
        <f t="shared" si="37"/>
        <v>3.9618901933894789E-3</v>
      </c>
    </row>
    <row r="1207" spans="1:6" x14ac:dyDescent="0.2">
      <c r="A1207" s="1">
        <v>38280</v>
      </c>
      <c r="B1207">
        <v>3.104285</v>
      </c>
      <c r="C1207">
        <v>1103.660034</v>
      </c>
      <c r="D1207" s="2">
        <f t="shared" si="36"/>
        <v>1.0544934481129908E-3</v>
      </c>
      <c r="E1207" s="2">
        <f t="shared" si="36"/>
        <v>3.8981355455906602E-4</v>
      </c>
      <c r="F1207" s="2">
        <f t="shared" si="37"/>
        <v>6.1688939812810603E-4</v>
      </c>
    </row>
    <row r="1208" spans="1:6" x14ac:dyDescent="0.2">
      <c r="A1208" s="1">
        <v>38281</v>
      </c>
      <c r="B1208">
        <v>3.1350199999999999</v>
      </c>
      <c r="C1208">
        <v>1106.48999</v>
      </c>
      <c r="D1208" s="2">
        <f t="shared" si="36"/>
        <v>9.9008306260539736E-3</v>
      </c>
      <c r="E1208" s="2">
        <f t="shared" si="36"/>
        <v>2.5641555486460954E-3</v>
      </c>
      <c r="F1208" s="2">
        <f t="shared" si="37"/>
        <v>7.022313858857457E-3</v>
      </c>
    </row>
    <row r="1209" spans="1:6" x14ac:dyDescent="0.2">
      <c r="A1209" s="1">
        <v>38282</v>
      </c>
      <c r="B1209">
        <v>3.1003609999999999</v>
      </c>
      <c r="C1209">
        <v>1095.73999</v>
      </c>
      <c r="D1209" s="2">
        <f t="shared" si="36"/>
        <v>-1.1055431863273598E-2</v>
      </c>
      <c r="E1209" s="2">
        <f t="shared" si="36"/>
        <v>-9.7154064629179342E-3</v>
      </c>
      <c r="F1209" s="2">
        <f t="shared" si="37"/>
        <v>-1.4893267744805865E-4</v>
      </c>
    </row>
    <row r="1210" spans="1:6" x14ac:dyDescent="0.2">
      <c r="A1210" s="1">
        <v>38285</v>
      </c>
      <c r="B1210">
        <v>3.1095169999999999</v>
      </c>
      <c r="C1210">
        <v>1094.8000489999999</v>
      </c>
      <c r="D1210" s="2">
        <f t="shared" si="36"/>
        <v>2.9532044816716319E-3</v>
      </c>
      <c r="E1210" s="2">
        <f t="shared" si="36"/>
        <v>-8.5781390528613438E-4</v>
      </c>
      <c r="F1210" s="2">
        <f t="shared" si="37"/>
        <v>3.916184949375413E-3</v>
      </c>
    </row>
    <row r="1211" spans="1:6" x14ac:dyDescent="0.2">
      <c r="A1211" s="1">
        <v>38286</v>
      </c>
      <c r="B1211">
        <v>3.1369820000000002</v>
      </c>
      <c r="C1211">
        <v>1111.089966</v>
      </c>
      <c r="D1211" s="2">
        <f t="shared" si="36"/>
        <v>8.8325614556859777E-3</v>
      </c>
      <c r="E1211" s="2">
        <f t="shared" si="36"/>
        <v>1.4879353553993183E-2</v>
      </c>
      <c r="F1211" s="2">
        <f t="shared" si="37"/>
        <v>-7.8709761720642014E-3</v>
      </c>
    </row>
    <row r="1212" spans="1:6" x14ac:dyDescent="0.2">
      <c r="A1212" s="1">
        <v>38287</v>
      </c>
      <c r="B1212">
        <v>3.2893520000000001</v>
      </c>
      <c r="C1212">
        <v>1125.400024</v>
      </c>
      <c r="D1212" s="2">
        <f t="shared" si="36"/>
        <v>4.8572162671000306E-2</v>
      </c>
      <c r="E1212" s="2">
        <f t="shared" si="36"/>
        <v>1.2879297300755235E-2</v>
      </c>
      <c r="F1212" s="2">
        <f t="shared" si="37"/>
        <v>3.4113884876773699E-2</v>
      </c>
    </row>
    <row r="1213" spans="1:6" x14ac:dyDescent="0.2">
      <c r="A1213" s="1">
        <v>38288</v>
      </c>
      <c r="B1213">
        <v>3.4129480000000001</v>
      </c>
      <c r="C1213">
        <v>1127.4399410000001</v>
      </c>
      <c r="D1213" s="2">
        <f t="shared" si="36"/>
        <v>3.757457395863989E-2</v>
      </c>
      <c r="E1213" s="2">
        <f t="shared" si="36"/>
        <v>1.8126150315419395E-3</v>
      </c>
      <c r="F1213" s="2">
        <f t="shared" si="37"/>
        <v>3.5539735329789587E-2</v>
      </c>
    </row>
    <row r="1214" spans="1:6" x14ac:dyDescent="0.2">
      <c r="A1214" s="1">
        <v>38289</v>
      </c>
      <c r="B1214">
        <v>3.4266809999999999</v>
      </c>
      <c r="C1214">
        <v>1130.1999510000001</v>
      </c>
      <c r="D1214" s="2">
        <f t="shared" si="36"/>
        <v>4.0237940923798935E-3</v>
      </c>
      <c r="E1214" s="2">
        <f t="shared" si="36"/>
        <v>2.4480328393829409E-3</v>
      </c>
      <c r="F1214" s="2">
        <f t="shared" si="37"/>
        <v>1.2756364860551776E-3</v>
      </c>
    </row>
    <row r="1215" spans="1:6" x14ac:dyDescent="0.2">
      <c r="A1215" s="1">
        <v>38292</v>
      </c>
      <c r="B1215">
        <v>3.4299499999999998</v>
      </c>
      <c r="C1215">
        <v>1130.51001</v>
      </c>
      <c r="D1215" s="2">
        <f t="shared" si="36"/>
        <v>9.5398433644683193E-4</v>
      </c>
      <c r="E1215" s="2">
        <f t="shared" si="36"/>
        <v>2.7433995172763032E-4</v>
      </c>
      <c r="F1215" s="2">
        <f t="shared" si="37"/>
        <v>6.4601076152980561E-4</v>
      </c>
    </row>
    <row r="1216" spans="1:6" x14ac:dyDescent="0.2">
      <c r="A1216" s="1">
        <v>38293</v>
      </c>
      <c r="B1216">
        <v>3.498615</v>
      </c>
      <c r="C1216">
        <v>1130.5600589999999</v>
      </c>
      <c r="D1216" s="2">
        <f t="shared" si="36"/>
        <v>2.0019242263006807E-2</v>
      </c>
      <c r="E1216" s="2">
        <f t="shared" si="36"/>
        <v>4.4271169257443819E-5</v>
      </c>
      <c r="F1216" s="2">
        <f t="shared" si="37"/>
        <v>1.9969543521805935E-2</v>
      </c>
    </row>
    <row r="1217" spans="1:6" x14ac:dyDescent="0.2">
      <c r="A1217" s="1">
        <v>38294</v>
      </c>
      <c r="B1217">
        <v>3.6169790000000002</v>
      </c>
      <c r="C1217">
        <v>1143.1999510000001</v>
      </c>
      <c r="D1217" s="2">
        <f t="shared" si="36"/>
        <v>3.3831673390756094E-2</v>
      </c>
      <c r="E1217" s="2">
        <f t="shared" si="36"/>
        <v>1.1180203916968685E-2</v>
      </c>
      <c r="F1217" s="2">
        <f t="shared" si="37"/>
        <v>2.1280795011843698E-2</v>
      </c>
    </row>
    <row r="1218" spans="1:6" x14ac:dyDescent="0.2">
      <c r="A1218" s="1">
        <v>38295</v>
      </c>
      <c r="B1218">
        <v>3.56074</v>
      </c>
      <c r="C1218">
        <v>1161.670044</v>
      </c>
      <c r="D1218" s="2">
        <f t="shared" si="36"/>
        <v>-1.5548611147590336E-2</v>
      </c>
      <c r="E1218" s="2">
        <f t="shared" si="36"/>
        <v>1.6156485122172565E-2</v>
      </c>
      <c r="F1218" s="2">
        <f t="shared" si="37"/>
        <v>-3.3685854556123371E-2</v>
      </c>
    </row>
    <row r="1219" spans="1:6" x14ac:dyDescent="0.2">
      <c r="A1219" s="1">
        <v>38296</v>
      </c>
      <c r="B1219">
        <v>3.5783960000000001</v>
      </c>
      <c r="C1219">
        <v>1166.170044</v>
      </c>
      <c r="D1219" s="2">
        <f t="shared" si="36"/>
        <v>4.9585198582317485E-3</v>
      </c>
      <c r="E1219" s="2">
        <f t="shared" si="36"/>
        <v>3.8737333576280117E-3</v>
      </c>
      <c r="F1219" s="2">
        <f t="shared" si="37"/>
        <v>6.0987321412767082E-4</v>
      </c>
    </row>
    <row r="1220" spans="1:6" x14ac:dyDescent="0.2">
      <c r="A1220" s="1">
        <v>38299</v>
      </c>
      <c r="B1220">
        <v>3.556162</v>
      </c>
      <c r="C1220">
        <v>1164.8900149999999</v>
      </c>
      <c r="D1220" s="2">
        <f t="shared" ref="D1220:E1283" si="38">(B1220-B1219)/B1219</f>
        <v>-6.2133984053190554E-3</v>
      </c>
      <c r="E1220" s="2">
        <f t="shared" si="38"/>
        <v>-1.0976349517686746E-3</v>
      </c>
      <c r="F1220" s="2">
        <f t="shared" ref="F1220:F1283" si="39">D1220-$H$4*E1220</f>
        <v>-4.9811952284894139E-3</v>
      </c>
    </row>
    <row r="1221" spans="1:6" x14ac:dyDescent="0.2">
      <c r="A1221" s="1">
        <v>38300</v>
      </c>
      <c r="B1221">
        <v>3.5345819999999999</v>
      </c>
      <c r="C1221">
        <v>1164.079956</v>
      </c>
      <c r="D1221" s="2">
        <f t="shared" si="38"/>
        <v>-6.0683399687641209E-3</v>
      </c>
      <c r="E1221" s="2">
        <f t="shared" si="38"/>
        <v>-6.9539526441894195E-4</v>
      </c>
      <c r="F1221" s="2">
        <f t="shared" si="39"/>
        <v>-5.2876903979859734E-3</v>
      </c>
    </row>
    <row r="1222" spans="1:6" x14ac:dyDescent="0.2">
      <c r="A1222" s="1">
        <v>38301</v>
      </c>
      <c r="B1222">
        <v>3.5803579999999999</v>
      </c>
      <c r="C1222">
        <v>1162.910034</v>
      </c>
      <c r="D1222" s="2">
        <f t="shared" si="38"/>
        <v>1.2950894900726604E-2</v>
      </c>
      <c r="E1222" s="2">
        <f t="shared" si="38"/>
        <v>-1.005018593413563E-3</v>
      </c>
      <c r="F1222" s="2">
        <f t="shared" si="39"/>
        <v>1.4079127107237133E-2</v>
      </c>
    </row>
    <row r="1223" spans="1:6" x14ac:dyDescent="0.2">
      <c r="A1223" s="1">
        <v>38302</v>
      </c>
      <c r="B1223">
        <v>3.6163249999999998</v>
      </c>
      <c r="C1223">
        <v>1173.4799800000001</v>
      </c>
      <c r="D1223" s="2">
        <f t="shared" si="38"/>
        <v>1.0045643480344663E-2</v>
      </c>
      <c r="E1223" s="2">
        <f t="shared" si="38"/>
        <v>9.0892207401833056E-3</v>
      </c>
      <c r="F1223" s="2">
        <f t="shared" si="39"/>
        <v>-1.5790065143884112E-4</v>
      </c>
    </row>
    <row r="1224" spans="1:6" x14ac:dyDescent="0.2">
      <c r="A1224" s="1">
        <v>38303</v>
      </c>
      <c r="B1224">
        <v>3.6294040000000001</v>
      </c>
      <c r="C1224">
        <v>1184.170044</v>
      </c>
      <c r="D1224" s="2">
        <f t="shared" si="38"/>
        <v>3.6166550296226931E-3</v>
      </c>
      <c r="E1224" s="2">
        <f t="shared" si="38"/>
        <v>9.1097114413489118E-3</v>
      </c>
      <c r="F1224" s="2">
        <f t="shared" si="39"/>
        <v>-6.6098919293129926E-3</v>
      </c>
    </row>
    <row r="1225" spans="1:6" x14ac:dyDescent="0.2">
      <c r="A1225" s="1">
        <v>38306</v>
      </c>
      <c r="B1225">
        <v>3.6124019999999999</v>
      </c>
      <c r="C1225">
        <v>1183.8100589999999</v>
      </c>
      <c r="D1225" s="2">
        <f t="shared" si="38"/>
        <v>-4.6845156945879221E-3</v>
      </c>
      <c r="E1225" s="2">
        <f t="shared" si="38"/>
        <v>-3.0399772551589012E-4</v>
      </c>
      <c r="F1225" s="2">
        <f t="shared" si="39"/>
        <v>-4.3432483519927597E-3</v>
      </c>
    </row>
    <row r="1226" spans="1:6" x14ac:dyDescent="0.2">
      <c r="A1226" s="1">
        <v>38307</v>
      </c>
      <c r="B1226">
        <v>3.5927829999999998</v>
      </c>
      <c r="C1226">
        <v>1175.4300539999999</v>
      </c>
      <c r="D1226" s="2">
        <f t="shared" si="38"/>
        <v>-5.4310123845574369E-3</v>
      </c>
      <c r="E1226" s="2">
        <f t="shared" si="38"/>
        <v>-7.0788425358362184E-3</v>
      </c>
      <c r="F1226" s="2">
        <f t="shared" si="39"/>
        <v>2.515684508502555E-3</v>
      </c>
    </row>
    <row r="1227" spans="1:6" x14ac:dyDescent="0.2">
      <c r="A1227" s="1">
        <v>38308</v>
      </c>
      <c r="B1227">
        <v>3.5901670000000001</v>
      </c>
      <c r="C1227">
        <v>1181.9399410000001</v>
      </c>
      <c r="D1227" s="2">
        <f t="shared" si="38"/>
        <v>-7.2812635775657193E-4</v>
      </c>
      <c r="E1227" s="2">
        <f t="shared" si="38"/>
        <v>5.5383023241978146E-3</v>
      </c>
      <c r="F1227" s="2">
        <f t="shared" si="39"/>
        <v>-6.9454153636534502E-3</v>
      </c>
    </row>
    <row r="1228" spans="1:6" x14ac:dyDescent="0.2">
      <c r="A1228" s="1">
        <v>38309</v>
      </c>
      <c r="B1228">
        <v>3.6222110000000001</v>
      </c>
      <c r="C1228">
        <v>1183.5500489999999</v>
      </c>
      <c r="D1228" s="2">
        <f t="shared" si="38"/>
        <v>8.9254900955860715E-3</v>
      </c>
      <c r="E1228" s="2">
        <f t="shared" si="38"/>
        <v>1.3622587274930364E-3</v>
      </c>
      <c r="F1228" s="2">
        <f t="shared" si="39"/>
        <v>7.3962207069099509E-3</v>
      </c>
    </row>
    <row r="1229" spans="1:6" x14ac:dyDescent="0.2">
      <c r="A1229" s="1">
        <v>38310</v>
      </c>
      <c r="B1229">
        <v>3.6078239999999999</v>
      </c>
      <c r="C1229">
        <v>1170.339966</v>
      </c>
      <c r="D1229" s="2">
        <f t="shared" si="38"/>
        <v>-3.9718834711727586E-3</v>
      </c>
      <c r="E1229" s="2">
        <f t="shared" si="38"/>
        <v>-1.1161406322581243E-2</v>
      </c>
      <c r="F1229" s="2">
        <f t="shared" si="39"/>
        <v>8.5578927594492267E-3</v>
      </c>
    </row>
    <row r="1230" spans="1:6" x14ac:dyDescent="0.2">
      <c r="A1230" s="1">
        <v>38313</v>
      </c>
      <c r="B1230">
        <v>4.0119629999999997</v>
      </c>
      <c r="C1230">
        <v>1177.23999</v>
      </c>
      <c r="D1230" s="2">
        <f t="shared" si="38"/>
        <v>0.11201738222263609</v>
      </c>
      <c r="E1230" s="2">
        <f t="shared" si="38"/>
        <v>5.8957432886642359E-3</v>
      </c>
      <c r="F1230" s="2">
        <f t="shared" si="39"/>
        <v>0.10539883058271424</v>
      </c>
    </row>
    <row r="1231" spans="1:6" x14ac:dyDescent="0.2">
      <c r="A1231" s="1">
        <v>38314</v>
      </c>
      <c r="B1231">
        <v>4.0067310000000003</v>
      </c>
      <c r="C1231">
        <v>1176.9399410000001</v>
      </c>
      <c r="D1231" s="2">
        <f t="shared" si="38"/>
        <v>-1.3040997636317832E-3</v>
      </c>
      <c r="E1231" s="2">
        <f t="shared" si="38"/>
        <v>-2.5487496393997329E-4</v>
      </c>
      <c r="F1231" s="2">
        <f t="shared" si="39"/>
        <v>-1.0179775517296218E-3</v>
      </c>
    </row>
    <row r="1232" spans="1:6" x14ac:dyDescent="0.2">
      <c r="A1232" s="1">
        <v>38315</v>
      </c>
      <c r="B1232">
        <v>4.1885279999999998</v>
      </c>
      <c r="C1232">
        <v>1181.76001</v>
      </c>
      <c r="D1232" s="2">
        <f t="shared" si="38"/>
        <v>4.5372898754620541E-2</v>
      </c>
      <c r="E1232" s="2">
        <f t="shared" si="38"/>
        <v>4.0954247808978684E-3</v>
      </c>
      <c r="F1232" s="2">
        <f t="shared" si="39"/>
        <v>4.0775381686347818E-2</v>
      </c>
    </row>
    <row r="1233" spans="1:6" x14ac:dyDescent="0.2">
      <c r="A1233" s="1">
        <v>38317</v>
      </c>
      <c r="B1233">
        <v>4.2212259999999997</v>
      </c>
      <c r="C1233">
        <v>1182.650024</v>
      </c>
      <c r="D1233" s="2">
        <f t="shared" si="38"/>
        <v>7.8065611594335515E-3</v>
      </c>
      <c r="E1233" s="2">
        <f t="shared" si="38"/>
        <v>7.5312583982264274E-4</v>
      </c>
      <c r="F1233" s="2">
        <f t="shared" si="39"/>
        <v>6.9611033404322412E-3</v>
      </c>
    </row>
    <row r="1234" spans="1:6" x14ac:dyDescent="0.2">
      <c r="A1234" s="1">
        <v>38320</v>
      </c>
      <c r="B1234">
        <v>4.4756109999999998</v>
      </c>
      <c r="C1234">
        <v>1178.5699460000001</v>
      </c>
      <c r="D1234" s="2">
        <f t="shared" si="38"/>
        <v>6.0263297913923611E-2</v>
      </c>
      <c r="E1234" s="2">
        <f t="shared" si="38"/>
        <v>-3.449945391452474E-3</v>
      </c>
      <c r="F1234" s="2">
        <f t="shared" si="39"/>
        <v>6.4136200889896286E-2</v>
      </c>
    </row>
    <row r="1235" spans="1:6" x14ac:dyDescent="0.2">
      <c r="A1235" s="1">
        <v>38321</v>
      </c>
      <c r="B1235">
        <v>4.3847129999999996</v>
      </c>
      <c r="C1235">
        <v>1173.8199460000001</v>
      </c>
      <c r="D1235" s="2">
        <f t="shared" si="38"/>
        <v>-2.0309629232746131E-2</v>
      </c>
      <c r="E1235" s="2">
        <f t="shared" si="38"/>
        <v>-4.030308100186359E-3</v>
      </c>
      <c r="F1235" s="2">
        <f t="shared" si="39"/>
        <v>-1.5785212042267963E-2</v>
      </c>
    </row>
    <row r="1236" spans="1:6" x14ac:dyDescent="0.2">
      <c r="A1236" s="1">
        <v>38322</v>
      </c>
      <c r="B1236">
        <v>4.4331050000000003</v>
      </c>
      <c r="C1236">
        <v>1191.369995</v>
      </c>
      <c r="D1236" s="2">
        <f t="shared" si="38"/>
        <v>1.1036526221898825E-2</v>
      </c>
      <c r="E1236" s="2">
        <f t="shared" si="38"/>
        <v>1.4951227451709995E-2</v>
      </c>
      <c r="F1236" s="2">
        <f t="shared" si="39"/>
        <v>-5.7476969242516909E-3</v>
      </c>
    </row>
    <row r="1237" spans="1:6" x14ac:dyDescent="0.2">
      <c r="A1237" s="1">
        <v>38323</v>
      </c>
      <c r="B1237">
        <v>4.264386</v>
      </c>
      <c r="C1237">
        <v>1190.329956</v>
      </c>
      <c r="D1237" s="2">
        <f t="shared" si="38"/>
        <v>-3.8058877468501257E-2</v>
      </c>
      <c r="E1237" s="2">
        <f t="shared" si="38"/>
        <v>-8.7297733228540713E-4</v>
      </c>
      <c r="F1237" s="2">
        <f t="shared" si="39"/>
        <v>-3.7078874562791089E-2</v>
      </c>
    </row>
    <row r="1238" spans="1:6" x14ac:dyDescent="0.2">
      <c r="A1238" s="1">
        <v>38324</v>
      </c>
      <c r="B1238">
        <v>4.0989380000000004</v>
      </c>
      <c r="C1238">
        <v>1191.170044</v>
      </c>
      <c r="D1238" s="2">
        <f t="shared" si="38"/>
        <v>-3.879761353686078E-2</v>
      </c>
      <c r="E1238" s="2">
        <f t="shared" si="38"/>
        <v>7.0576061348818424E-4</v>
      </c>
      <c r="F1238" s="2">
        <f t="shared" si="39"/>
        <v>-3.9589899231316922E-2</v>
      </c>
    </row>
    <row r="1239" spans="1:6" x14ac:dyDescent="0.2">
      <c r="A1239" s="1">
        <v>38327</v>
      </c>
      <c r="B1239">
        <v>4.3016610000000002</v>
      </c>
      <c r="C1239">
        <v>1190.25</v>
      </c>
      <c r="D1239" s="2">
        <f t="shared" si="38"/>
        <v>4.9457444830831726E-2</v>
      </c>
      <c r="E1239" s="2">
        <f t="shared" si="38"/>
        <v>-7.7238678443458382E-4</v>
      </c>
      <c r="F1239" s="2">
        <f t="shared" si="39"/>
        <v>5.0324524954317176E-2</v>
      </c>
    </row>
    <row r="1240" spans="1:6" x14ac:dyDescent="0.2">
      <c r="A1240" s="1">
        <v>38328</v>
      </c>
      <c r="B1240">
        <v>4.1126709999999997</v>
      </c>
      <c r="C1240">
        <v>1177.0699460000001</v>
      </c>
      <c r="D1240" s="2">
        <f t="shared" si="38"/>
        <v>-4.3934191931907333E-2</v>
      </c>
      <c r="E1240" s="2">
        <f t="shared" si="38"/>
        <v>-1.1073349296366249E-2</v>
      </c>
      <c r="F1240" s="2">
        <f t="shared" si="39"/>
        <v>-3.1503268372903945E-2</v>
      </c>
    </row>
    <row r="1241" spans="1:6" x14ac:dyDescent="0.2">
      <c r="A1241" s="1">
        <v>38329</v>
      </c>
      <c r="B1241">
        <v>4.1381750000000004</v>
      </c>
      <c r="C1241">
        <v>1182.8100589999999</v>
      </c>
      <c r="D1241" s="2">
        <f t="shared" si="38"/>
        <v>6.2013226927222333E-3</v>
      </c>
      <c r="E1241" s="2">
        <f t="shared" si="38"/>
        <v>4.876611640205651E-3</v>
      </c>
      <c r="F1241" s="2">
        <f t="shared" si="39"/>
        <v>7.2684655150311289E-4</v>
      </c>
    </row>
    <row r="1242" spans="1:6" x14ac:dyDescent="0.2">
      <c r="A1242" s="1">
        <v>38330</v>
      </c>
      <c r="B1242">
        <v>4.1846050000000004</v>
      </c>
      <c r="C1242">
        <v>1189.23999</v>
      </c>
      <c r="D1242" s="2">
        <f t="shared" si="38"/>
        <v>1.1219921825442366E-2</v>
      </c>
      <c r="E1242" s="2">
        <f t="shared" si="38"/>
        <v>5.4361483917682212E-3</v>
      </c>
      <c r="F1242" s="2">
        <f t="shared" si="39"/>
        <v>5.1173106547060367E-3</v>
      </c>
    </row>
    <row r="1243" spans="1:6" x14ac:dyDescent="0.2">
      <c r="A1243" s="1">
        <v>38331</v>
      </c>
      <c r="B1243">
        <v>4.2604629999999997</v>
      </c>
      <c r="C1243">
        <v>1188</v>
      </c>
      <c r="D1243" s="2">
        <f t="shared" si="38"/>
        <v>1.8127875868809436E-2</v>
      </c>
      <c r="E1243" s="2">
        <f t="shared" si="38"/>
        <v>-1.0426743217742235E-3</v>
      </c>
      <c r="F1243" s="2">
        <f t="shared" si="39"/>
        <v>1.9298380333539398E-2</v>
      </c>
    </row>
    <row r="1244" spans="1:6" x14ac:dyDescent="0.2">
      <c r="A1244" s="1">
        <v>38334</v>
      </c>
      <c r="B1244">
        <v>4.2447679999999997</v>
      </c>
      <c r="C1244">
        <v>1198.6800539999999</v>
      </c>
      <c r="D1244" s="2">
        <f t="shared" si="38"/>
        <v>-3.6838719172071241E-3</v>
      </c>
      <c r="E1244" s="2">
        <f t="shared" si="38"/>
        <v>8.9899444444443838E-3</v>
      </c>
      <c r="F1244" s="2">
        <f t="shared" si="39"/>
        <v>-1.377596864400752E-2</v>
      </c>
    </row>
    <row r="1245" spans="1:6" x14ac:dyDescent="0.2">
      <c r="A1245" s="1">
        <v>38335</v>
      </c>
      <c r="B1245">
        <v>4.2696180000000004</v>
      </c>
      <c r="C1245">
        <v>1203.380005</v>
      </c>
      <c r="D1245" s="2">
        <f t="shared" si="38"/>
        <v>5.8542657690598653E-3</v>
      </c>
      <c r="E1245" s="2">
        <f t="shared" si="38"/>
        <v>3.9209386894495336E-3</v>
      </c>
      <c r="F1245" s="2">
        <f t="shared" si="39"/>
        <v>1.4526264977257151E-3</v>
      </c>
    </row>
    <row r="1246" spans="1:6" x14ac:dyDescent="0.2">
      <c r="A1246" s="1">
        <v>38336</v>
      </c>
      <c r="B1246">
        <v>4.2676559999999997</v>
      </c>
      <c r="C1246">
        <v>1205.719971</v>
      </c>
      <c r="D1246" s="2">
        <f t="shared" si="38"/>
        <v>-4.5952588732778559E-4</v>
      </c>
      <c r="E1246" s="2">
        <f t="shared" si="38"/>
        <v>1.9444946652574671E-3</v>
      </c>
      <c r="F1246" s="2">
        <f t="shared" si="39"/>
        <v>-2.64241237431303E-3</v>
      </c>
    </row>
    <row r="1247" spans="1:6" x14ac:dyDescent="0.2">
      <c r="A1247" s="1">
        <v>38337</v>
      </c>
      <c r="B1247">
        <v>4.3552850000000003</v>
      </c>
      <c r="C1247">
        <v>1203.209961</v>
      </c>
      <c r="D1247" s="2">
        <f t="shared" si="38"/>
        <v>2.0533285719373968E-2</v>
      </c>
      <c r="E1247" s="2">
        <f t="shared" si="38"/>
        <v>-2.0817520322884042E-3</v>
      </c>
      <c r="F1247" s="2">
        <f t="shared" si="39"/>
        <v>2.2870257098997031E-2</v>
      </c>
    </row>
    <row r="1248" spans="1:6" x14ac:dyDescent="0.2">
      <c r="A1248" s="1">
        <v>38338</v>
      </c>
      <c r="B1248">
        <v>4.25</v>
      </c>
      <c r="C1248">
        <v>1194.1999510000001</v>
      </c>
      <c r="D1248" s="2">
        <f t="shared" si="38"/>
        <v>-2.4174078160212314E-2</v>
      </c>
      <c r="E1248" s="2">
        <f t="shared" si="38"/>
        <v>-7.488310678970489E-3</v>
      </c>
      <c r="F1248" s="2">
        <f t="shared" si="39"/>
        <v>-1.5767713008622855E-2</v>
      </c>
    </row>
    <row r="1249" spans="1:6" x14ac:dyDescent="0.2">
      <c r="A1249" s="1">
        <v>38341</v>
      </c>
      <c r="B1249">
        <v>4.1015540000000001</v>
      </c>
      <c r="C1249">
        <v>1194.650024</v>
      </c>
      <c r="D1249" s="2">
        <f t="shared" si="38"/>
        <v>-3.4928470588235262E-2</v>
      </c>
      <c r="E1249" s="2">
        <f t="shared" si="38"/>
        <v>3.7688244721756386E-4</v>
      </c>
      <c r="F1249" s="2">
        <f t="shared" si="39"/>
        <v>-3.5351558198560083E-2</v>
      </c>
    </row>
    <row r="1250" spans="1:6" x14ac:dyDescent="0.2">
      <c r="A1250" s="1">
        <v>38342</v>
      </c>
      <c r="B1250">
        <v>4.164987</v>
      </c>
      <c r="C1250">
        <v>1205.4499510000001</v>
      </c>
      <c r="D1250" s="2">
        <f t="shared" si="38"/>
        <v>1.5465601574427607E-2</v>
      </c>
      <c r="E1250" s="2">
        <f t="shared" si="38"/>
        <v>9.0402434043729829E-3</v>
      </c>
      <c r="F1250" s="2">
        <f t="shared" si="39"/>
        <v>5.3170393186137838E-3</v>
      </c>
    </row>
    <row r="1251" spans="1:6" x14ac:dyDescent="0.2">
      <c r="A1251" s="1">
        <v>38343</v>
      </c>
      <c r="B1251">
        <v>4.1689100000000003</v>
      </c>
      <c r="C1251">
        <v>1209.5699460000001</v>
      </c>
      <c r="D1251" s="2">
        <f t="shared" si="38"/>
        <v>9.4189969860658453E-4</v>
      </c>
      <c r="E1251" s="2">
        <f t="shared" si="38"/>
        <v>3.4178067671596073E-3</v>
      </c>
      <c r="F1251" s="2">
        <f t="shared" si="39"/>
        <v>-2.8949245110250601E-3</v>
      </c>
    </row>
    <row r="1252" spans="1:6" x14ac:dyDescent="0.2">
      <c r="A1252" s="1">
        <v>38344</v>
      </c>
      <c r="B1252">
        <v>4.1859130000000002</v>
      </c>
      <c r="C1252">
        <v>1210.130005</v>
      </c>
      <c r="D1252" s="2">
        <f t="shared" si="38"/>
        <v>4.0785241226123561E-3</v>
      </c>
      <c r="E1252" s="2">
        <f t="shared" si="38"/>
        <v>4.6302324379999941E-4</v>
      </c>
      <c r="F1252" s="2">
        <f t="shared" si="39"/>
        <v>3.558734996877077E-3</v>
      </c>
    </row>
    <row r="1253" spans="1:6" x14ac:dyDescent="0.2">
      <c r="A1253" s="1">
        <v>38348</v>
      </c>
      <c r="B1253">
        <v>4.1303270000000003</v>
      </c>
      <c r="C1253">
        <v>1204.920044</v>
      </c>
      <c r="D1253" s="2">
        <f t="shared" si="38"/>
        <v>-1.3279301313715767E-2</v>
      </c>
      <c r="E1253" s="2">
        <f t="shared" si="38"/>
        <v>-4.3052903229186699E-3</v>
      </c>
      <c r="F1253" s="2">
        <f t="shared" si="39"/>
        <v>-8.4461895359556893E-3</v>
      </c>
    </row>
    <row r="1254" spans="1:6" x14ac:dyDescent="0.2">
      <c r="A1254" s="1">
        <v>38349</v>
      </c>
      <c r="B1254">
        <v>4.1970299999999998</v>
      </c>
      <c r="C1254">
        <v>1213.540039</v>
      </c>
      <c r="D1254" s="2">
        <f t="shared" si="38"/>
        <v>1.6149568787168549E-2</v>
      </c>
      <c r="E1254" s="2">
        <f t="shared" si="38"/>
        <v>7.1539975145438091E-3</v>
      </c>
      <c r="F1254" s="2">
        <f t="shared" si="39"/>
        <v>8.1185030396284438E-3</v>
      </c>
    </row>
    <row r="1255" spans="1:6" x14ac:dyDescent="0.2">
      <c r="A1255" s="1">
        <v>38350</v>
      </c>
      <c r="B1255">
        <v>4.2140319999999996</v>
      </c>
      <c r="C1255">
        <v>1213.4499510000001</v>
      </c>
      <c r="D1255" s="2">
        <f t="shared" si="38"/>
        <v>4.0509598454144336E-3</v>
      </c>
      <c r="E1255" s="2">
        <f t="shared" si="38"/>
        <v>-7.4235704719029331E-5</v>
      </c>
      <c r="F1255" s="2">
        <f t="shared" si="39"/>
        <v>4.1342967244392672E-3</v>
      </c>
    </row>
    <row r="1256" spans="1:6" x14ac:dyDescent="0.2">
      <c r="A1256" s="1">
        <v>38351</v>
      </c>
      <c r="B1256">
        <v>4.2375749999999996</v>
      </c>
      <c r="C1256">
        <v>1213.5500489999999</v>
      </c>
      <c r="D1256" s="2">
        <f t="shared" si="38"/>
        <v>5.586810921227009E-3</v>
      </c>
      <c r="E1256" s="2">
        <f t="shared" si="38"/>
        <v>8.2490423208141848E-5</v>
      </c>
      <c r="F1256" s="2">
        <f t="shared" si="39"/>
        <v>5.4942073089137271E-3</v>
      </c>
    </row>
    <row r="1257" spans="1:6" x14ac:dyDescent="0.2">
      <c r="A1257" s="1">
        <v>38352</v>
      </c>
      <c r="B1257">
        <v>4.211417</v>
      </c>
      <c r="C1257">
        <v>1211.920044</v>
      </c>
      <c r="D1257" s="2">
        <f t="shared" si="38"/>
        <v>-6.1728700966943795E-3</v>
      </c>
      <c r="E1257" s="2">
        <f t="shared" si="38"/>
        <v>-1.3431708081122437E-3</v>
      </c>
      <c r="F1257" s="2">
        <f t="shared" si="39"/>
        <v>-4.6650287746648087E-3</v>
      </c>
    </row>
    <row r="1258" spans="1:6" x14ac:dyDescent="0.2">
      <c r="A1258" s="1">
        <v>38355</v>
      </c>
      <c r="B1258">
        <v>4.1388290000000003</v>
      </c>
      <c r="C1258">
        <v>1202.079956</v>
      </c>
      <c r="D1258" s="2">
        <f t="shared" si="38"/>
        <v>-1.7236003938816712E-2</v>
      </c>
      <c r="E1258" s="2">
        <f t="shared" si="38"/>
        <v>-8.1194201290064015E-3</v>
      </c>
      <c r="F1258" s="2">
        <f t="shared" si="39"/>
        <v>-8.1211563650809976E-3</v>
      </c>
    </row>
    <row r="1259" spans="1:6" x14ac:dyDescent="0.2">
      <c r="A1259" s="1">
        <v>38356</v>
      </c>
      <c r="B1259">
        <v>4.1813349999999998</v>
      </c>
      <c r="C1259">
        <v>1188.0500489999999</v>
      </c>
      <c r="D1259" s="2">
        <f t="shared" si="38"/>
        <v>1.0270054645891261E-2</v>
      </c>
      <c r="E1259" s="2">
        <f t="shared" si="38"/>
        <v>-1.1671359238603005E-2</v>
      </c>
      <c r="F1259" s="2">
        <f t="shared" si="39"/>
        <v>2.3372303174468988E-2</v>
      </c>
    </row>
    <row r="1260" spans="1:6" x14ac:dyDescent="0.2">
      <c r="A1260" s="1">
        <v>38357</v>
      </c>
      <c r="B1260">
        <v>4.217956</v>
      </c>
      <c r="C1260">
        <v>1183.73999</v>
      </c>
      <c r="D1260" s="2">
        <f t="shared" si="38"/>
        <v>8.7582076059440923E-3</v>
      </c>
      <c r="E1260" s="2">
        <f t="shared" si="38"/>
        <v>-3.6278429546194231E-3</v>
      </c>
      <c r="F1260" s="2">
        <f t="shared" si="39"/>
        <v>1.2830818091349974E-2</v>
      </c>
    </row>
    <row r="1261" spans="1:6" x14ac:dyDescent="0.2">
      <c r="A1261" s="1">
        <v>38358</v>
      </c>
      <c r="B1261">
        <v>4.2212259999999997</v>
      </c>
      <c r="C1261">
        <v>1187.8900149999999</v>
      </c>
      <c r="D1261" s="2">
        <f t="shared" si="38"/>
        <v>7.7525702022488189E-4</v>
      </c>
      <c r="E1261" s="2">
        <f t="shared" si="38"/>
        <v>3.505858579636153E-3</v>
      </c>
      <c r="F1261" s="2">
        <f t="shared" si="39"/>
        <v>-3.1604140080912255E-3</v>
      </c>
    </row>
    <row r="1262" spans="1:6" x14ac:dyDescent="0.2">
      <c r="A1262" s="1">
        <v>38359</v>
      </c>
      <c r="B1262">
        <v>4.528581</v>
      </c>
      <c r="C1262">
        <v>1186.1899410000001</v>
      </c>
      <c r="D1262" s="2">
        <f t="shared" si="38"/>
        <v>7.281178501222163E-2</v>
      </c>
      <c r="E1262" s="2">
        <f t="shared" si="38"/>
        <v>-1.4311712183218063E-3</v>
      </c>
      <c r="F1262" s="2">
        <f t="shared" si="39"/>
        <v>7.4418415448835984E-2</v>
      </c>
    </row>
    <row r="1263" spans="1:6" x14ac:dyDescent="0.2">
      <c r="A1263" s="1">
        <v>38362</v>
      </c>
      <c r="B1263">
        <v>4.5096170000000004</v>
      </c>
      <c r="C1263">
        <v>1190.25</v>
      </c>
      <c r="D1263" s="2">
        <f t="shared" si="38"/>
        <v>-4.1876252185838207E-3</v>
      </c>
      <c r="E1263" s="2">
        <f t="shared" si="38"/>
        <v>3.4227730818364019E-3</v>
      </c>
      <c r="F1263" s="2">
        <f t="shared" si="39"/>
        <v>-8.0300246048368197E-3</v>
      </c>
    </row>
    <row r="1264" spans="1:6" x14ac:dyDescent="0.2">
      <c r="A1264" s="1">
        <v>38363</v>
      </c>
      <c r="B1264">
        <v>4.2218799999999996</v>
      </c>
      <c r="C1264">
        <v>1182.98999</v>
      </c>
      <c r="D1264" s="2">
        <f t="shared" si="38"/>
        <v>-6.3805196760611999E-2</v>
      </c>
      <c r="E1264" s="2">
        <f t="shared" si="38"/>
        <v>-6.0995673177903515E-3</v>
      </c>
      <c r="F1264" s="2">
        <f t="shared" si="39"/>
        <v>-5.6957832603560729E-2</v>
      </c>
    </row>
    <row r="1265" spans="1:6" x14ac:dyDescent="0.2">
      <c r="A1265" s="1">
        <v>38364</v>
      </c>
      <c r="B1265">
        <v>4.280735</v>
      </c>
      <c r="C1265">
        <v>1187.6999510000001</v>
      </c>
      <c r="D1265" s="2">
        <f t="shared" si="38"/>
        <v>1.3940472017205684E-2</v>
      </c>
      <c r="E1265" s="2">
        <f t="shared" si="38"/>
        <v>3.9814039339420119E-3</v>
      </c>
      <c r="F1265" s="2">
        <f t="shared" si="39"/>
        <v>9.470954562663756E-3</v>
      </c>
    </row>
    <row r="1266" spans="1:6" x14ac:dyDescent="0.2">
      <c r="A1266" s="1">
        <v>38365</v>
      </c>
      <c r="B1266">
        <v>4.5645480000000003</v>
      </c>
      <c r="C1266">
        <v>1177.4499510000001</v>
      </c>
      <c r="D1266" s="2">
        <f t="shared" si="38"/>
        <v>6.6300062956478348E-2</v>
      </c>
      <c r="E1266" s="2">
        <f t="shared" si="38"/>
        <v>-8.6301258086016377E-3</v>
      </c>
      <c r="F1266" s="2">
        <f t="shared" si="39"/>
        <v>7.59882278793092E-2</v>
      </c>
    </row>
    <row r="1267" spans="1:6" x14ac:dyDescent="0.2">
      <c r="A1267" s="1">
        <v>38366</v>
      </c>
      <c r="B1267">
        <v>4.590706</v>
      </c>
      <c r="C1267">
        <v>1184.5200199999999</v>
      </c>
      <c r="D1267" s="2">
        <f t="shared" si="38"/>
        <v>5.7306879016278678E-3</v>
      </c>
      <c r="E1267" s="2">
        <f t="shared" si="38"/>
        <v>6.0045601038034059E-3</v>
      </c>
      <c r="F1267" s="2">
        <f t="shared" si="39"/>
        <v>-1.0100213145363534E-3</v>
      </c>
    </row>
    <row r="1268" spans="1:6" x14ac:dyDescent="0.2">
      <c r="A1268" s="1">
        <v>38370</v>
      </c>
      <c r="B1268">
        <v>4.6201340000000002</v>
      </c>
      <c r="C1268">
        <v>1195.9799800000001</v>
      </c>
      <c r="D1268" s="2">
        <f t="shared" si="38"/>
        <v>6.410342984281771E-3</v>
      </c>
      <c r="E1268" s="2">
        <f t="shared" si="38"/>
        <v>9.674771051991285E-3</v>
      </c>
      <c r="F1268" s="2">
        <f t="shared" si="39"/>
        <v>-4.4505389566164696E-3</v>
      </c>
    </row>
    <row r="1269" spans="1:6" x14ac:dyDescent="0.2">
      <c r="A1269" s="1">
        <v>38371</v>
      </c>
      <c r="B1269">
        <v>4.5697789999999996</v>
      </c>
      <c r="C1269">
        <v>1184.630005</v>
      </c>
      <c r="D1269" s="2">
        <f t="shared" si="38"/>
        <v>-1.0899034530167434E-2</v>
      </c>
      <c r="E1269" s="2">
        <f t="shared" si="38"/>
        <v>-9.4901045082711882E-3</v>
      </c>
      <c r="F1269" s="2">
        <f t="shared" si="39"/>
        <v>-2.4545894504749387E-4</v>
      </c>
    </row>
    <row r="1270" spans="1:6" x14ac:dyDescent="0.2">
      <c r="A1270" s="1">
        <v>38372</v>
      </c>
      <c r="B1270">
        <v>4.6077079999999997</v>
      </c>
      <c r="C1270">
        <v>1175.410034</v>
      </c>
      <c r="D1270" s="2">
        <f t="shared" si="38"/>
        <v>8.2999637400408433E-3</v>
      </c>
      <c r="E1270" s="2">
        <f t="shared" si="38"/>
        <v>-7.7829963457661929E-3</v>
      </c>
      <c r="F1270" s="2">
        <f t="shared" si="39"/>
        <v>1.7037142532546824E-2</v>
      </c>
    </row>
    <row r="1271" spans="1:6" x14ac:dyDescent="0.2">
      <c r="A1271" s="1">
        <v>38373</v>
      </c>
      <c r="B1271">
        <v>4.6096700000000004</v>
      </c>
      <c r="C1271">
        <v>1167.869995</v>
      </c>
      <c r="D1271" s="2">
        <f t="shared" si="38"/>
        <v>4.2580823263989071E-4</v>
      </c>
      <c r="E1271" s="2">
        <f t="shared" si="38"/>
        <v>-6.4148159211647321E-3</v>
      </c>
      <c r="F1271" s="2">
        <f t="shared" si="39"/>
        <v>7.6270699491148026E-3</v>
      </c>
    </row>
    <row r="1272" spans="1:6" x14ac:dyDescent="0.2">
      <c r="A1272" s="1">
        <v>38376</v>
      </c>
      <c r="B1272">
        <v>4.6273270000000002</v>
      </c>
      <c r="C1272">
        <v>1163.75</v>
      </c>
      <c r="D1272" s="2">
        <f t="shared" si="38"/>
        <v>3.8304260391741297E-3</v>
      </c>
      <c r="E1272" s="2">
        <f t="shared" si="38"/>
        <v>-3.5277856419284213E-3</v>
      </c>
      <c r="F1272" s="2">
        <f t="shared" si="39"/>
        <v>7.7907123512615294E-3</v>
      </c>
    </row>
    <row r="1273" spans="1:6" x14ac:dyDescent="0.2">
      <c r="A1273" s="1">
        <v>38377</v>
      </c>
      <c r="B1273">
        <v>4.7116860000000003</v>
      </c>
      <c r="C1273">
        <v>1168.410034</v>
      </c>
      <c r="D1273" s="2">
        <f t="shared" si="38"/>
        <v>1.823061132269236E-2</v>
      </c>
      <c r="E1273" s="2">
        <f t="shared" si="38"/>
        <v>4.0043256713211562E-3</v>
      </c>
      <c r="F1273" s="2">
        <f t="shared" si="39"/>
        <v>1.3735361963775918E-2</v>
      </c>
    </row>
    <row r="1274" spans="1:6" x14ac:dyDescent="0.2">
      <c r="A1274" s="1">
        <v>38378</v>
      </c>
      <c r="B1274">
        <v>4.7247649999999997</v>
      </c>
      <c r="C1274">
        <v>1174.0699460000001</v>
      </c>
      <c r="D1274" s="2">
        <f t="shared" si="38"/>
        <v>2.7758640962066224E-3</v>
      </c>
      <c r="E1274" s="2">
        <f t="shared" si="38"/>
        <v>4.8441145105743563E-3</v>
      </c>
      <c r="F1274" s="2">
        <f t="shared" si="39"/>
        <v>-2.6621308211730037E-3</v>
      </c>
    </row>
    <row r="1275" spans="1:6" x14ac:dyDescent="0.2">
      <c r="A1275" s="1">
        <v>38379</v>
      </c>
      <c r="B1275">
        <v>4.7502690000000003</v>
      </c>
      <c r="C1275">
        <v>1174.5500489999999</v>
      </c>
      <c r="D1275" s="2">
        <f t="shared" si="38"/>
        <v>5.3979404266668585E-3</v>
      </c>
      <c r="E1275" s="2">
        <f t="shared" si="38"/>
        <v>4.0892197405747392E-4</v>
      </c>
      <c r="F1275" s="2">
        <f t="shared" si="39"/>
        <v>4.9388852966373818E-3</v>
      </c>
    </row>
    <row r="1276" spans="1:6" x14ac:dyDescent="0.2">
      <c r="A1276" s="1">
        <v>38380</v>
      </c>
      <c r="B1276">
        <v>4.837898</v>
      </c>
      <c r="C1276">
        <v>1171.3599850000001</v>
      </c>
      <c r="D1276" s="2">
        <f t="shared" si="38"/>
        <v>1.8447165834187439E-2</v>
      </c>
      <c r="E1276" s="2">
        <f t="shared" si="38"/>
        <v>-2.715988137513494E-3</v>
      </c>
      <c r="F1276" s="2">
        <f t="shared" si="39"/>
        <v>2.1496129613887714E-2</v>
      </c>
    </row>
    <row r="1277" spans="1:6" x14ac:dyDescent="0.2">
      <c r="A1277" s="1">
        <v>38383</v>
      </c>
      <c r="B1277">
        <v>5.0288500000000003</v>
      </c>
      <c r="C1277">
        <v>1181.2700199999999</v>
      </c>
      <c r="D1277" s="2">
        <f t="shared" si="38"/>
        <v>3.9470034300020426E-2</v>
      </c>
      <c r="E1277" s="2">
        <f t="shared" si="38"/>
        <v>8.4602813199222259E-3</v>
      </c>
      <c r="F1277" s="2">
        <f t="shared" si="39"/>
        <v>2.997253651855615E-2</v>
      </c>
    </row>
    <row r="1278" spans="1:6" x14ac:dyDescent="0.2">
      <c r="A1278" s="1">
        <v>38384</v>
      </c>
      <c r="B1278">
        <v>5.070049</v>
      </c>
      <c r="C1278">
        <v>1189.410034</v>
      </c>
      <c r="D1278" s="2">
        <f t="shared" si="38"/>
        <v>8.1925291070522599E-3</v>
      </c>
      <c r="E1278" s="2">
        <f t="shared" si="38"/>
        <v>6.89090035485711E-3</v>
      </c>
      <c r="F1278" s="2">
        <f t="shared" si="39"/>
        <v>4.5681579472608893E-4</v>
      </c>
    </row>
    <row r="1279" spans="1:6" x14ac:dyDescent="0.2">
      <c r="A1279" s="1">
        <v>38385</v>
      </c>
      <c r="B1279">
        <v>5.2073780000000003</v>
      </c>
      <c r="C1279">
        <v>1193.1899410000001</v>
      </c>
      <c r="D1279" s="2">
        <f t="shared" si="38"/>
        <v>2.708632599014334E-2</v>
      </c>
      <c r="E1279" s="2">
        <f t="shared" si="38"/>
        <v>3.1779679773578351E-3</v>
      </c>
      <c r="F1279" s="2">
        <f t="shared" si="39"/>
        <v>2.3518744408258303E-2</v>
      </c>
    </row>
    <row r="1280" spans="1:6" x14ac:dyDescent="0.2">
      <c r="A1280" s="1">
        <v>38386</v>
      </c>
      <c r="B1280">
        <v>5.0883589999999996</v>
      </c>
      <c r="C1280">
        <v>1189.8900149999999</v>
      </c>
      <c r="D1280" s="2">
        <f t="shared" si="38"/>
        <v>-2.2855840309653083E-2</v>
      </c>
      <c r="E1280" s="2">
        <f t="shared" si="38"/>
        <v>-2.7656334390771913E-3</v>
      </c>
      <c r="F1280" s="2">
        <f t="shared" si="39"/>
        <v>-1.9751144796735967E-2</v>
      </c>
    </row>
    <row r="1281" spans="1:6" x14ac:dyDescent="0.2">
      <c r="A1281" s="1">
        <v>38387</v>
      </c>
      <c r="B1281">
        <v>5.155716</v>
      </c>
      <c r="C1281">
        <v>1203.030029</v>
      </c>
      <c r="D1281" s="2">
        <f t="shared" si="38"/>
        <v>1.3237470076305611E-2</v>
      </c>
      <c r="E1281" s="2">
        <f t="shared" si="38"/>
        <v>1.1043049218292722E-2</v>
      </c>
      <c r="F1281" s="2">
        <f t="shared" si="39"/>
        <v>8.4056133470597656E-4</v>
      </c>
    </row>
    <row r="1282" spans="1:6" x14ac:dyDescent="0.2">
      <c r="A1282" s="1">
        <v>38390</v>
      </c>
      <c r="B1282">
        <v>5.162255</v>
      </c>
      <c r="C1282">
        <v>1201.719971</v>
      </c>
      <c r="D1282" s="2">
        <f t="shared" si="38"/>
        <v>1.2683010468381255E-3</v>
      </c>
      <c r="E1282" s="2">
        <f t="shared" si="38"/>
        <v>-1.0889653362094309E-3</v>
      </c>
      <c r="F1282" s="2">
        <f t="shared" si="39"/>
        <v>2.490771727616344E-3</v>
      </c>
    </row>
    <row r="1283" spans="1:6" x14ac:dyDescent="0.2">
      <c r="A1283" s="1">
        <v>38391</v>
      </c>
      <c r="B1283">
        <v>5.2904289999999996</v>
      </c>
      <c r="C1283">
        <v>1202.3000489999999</v>
      </c>
      <c r="D1283" s="2">
        <f t="shared" si="38"/>
        <v>2.4829071791300422E-2</v>
      </c>
      <c r="E1283" s="2">
        <f t="shared" si="38"/>
        <v>4.8270646573115634E-4</v>
      </c>
      <c r="F1283" s="2">
        <f t="shared" si="39"/>
        <v>2.4287186313262647E-2</v>
      </c>
    </row>
    <row r="1284" spans="1:6" x14ac:dyDescent="0.2">
      <c r="A1284" s="1">
        <v>38392</v>
      </c>
      <c r="B1284">
        <v>5.1491759999999998</v>
      </c>
      <c r="C1284">
        <v>1191.98999</v>
      </c>
      <c r="D1284" s="2">
        <f t="shared" ref="D1284:E1347" si="40">(B1284-B1283)/B1283</f>
        <v>-2.6699725107358942E-2</v>
      </c>
      <c r="E1284" s="2">
        <f t="shared" si="40"/>
        <v>-8.5752795307420891E-3</v>
      </c>
      <c r="F1284" s="2">
        <f t="shared" ref="F1284:F1347" si="41">D1284-$H$4*E1284</f>
        <v>-1.7073130525110735E-2</v>
      </c>
    </row>
    <row r="1285" spans="1:6" x14ac:dyDescent="0.2">
      <c r="A1285" s="1">
        <v>38393</v>
      </c>
      <c r="B1285">
        <v>5.1243259999999999</v>
      </c>
      <c r="C1285">
        <v>1197.01001</v>
      </c>
      <c r="D1285" s="2">
        <f t="shared" si="40"/>
        <v>-4.8260148808274986E-3</v>
      </c>
      <c r="E1285" s="2">
        <f t="shared" si="40"/>
        <v>4.2114615408808355E-3</v>
      </c>
      <c r="F1285" s="2">
        <f t="shared" si="41"/>
        <v>-9.5537946234525994E-3</v>
      </c>
    </row>
    <row r="1286" spans="1:6" x14ac:dyDescent="0.2">
      <c r="A1286" s="1">
        <v>38394</v>
      </c>
      <c r="B1286">
        <v>5.3107009999999999</v>
      </c>
      <c r="C1286">
        <v>1205.3000489999999</v>
      </c>
      <c r="D1286" s="2">
        <f t="shared" si="40"/>
        <v>3.6370636840825497E-2</v>
      </c>
      <c r="E1286" s="2">
        <f t="shared" si="40"/>
        <v>6.925622117395642E-3</v>
      </c>
      <c r="F1286" s="2">
        <f t="shared" si="41"/>
        <v>2.8595944935446906E-2</v>
      </c>
    </row>
    <row r="1287" spans="1:6" x14ac:dyDescent="0.2">
      <c r="A1287" s="1">
        <v>38397</v>
      </c>
      <c r="B1287">
        <v>5.534351</v>
      </c>
      <c r="C1287">
        <v>1206.1400149999999</v>
      </c>
      <c r="D1287" s="2">
        <f t="shared" si="40"/>
        <v>4.211308450616974E-2</v>
      </c>
      <c r="E1287" s="2">
        <f t="shared" si="40"/>
        <v>6.9689369107459812E-4</v>
      </c>
      <c r="F1287" s="2">
        <f t="shared" si="41"/>
        <v>4.1330752804112546E-2</v>
      </c>
    </row>
    <row r="1288" spans="1:6" x14ac:dyDescent="0.2">
      <c r="A1288" s="1">
        <v>38398</v>
      </c>
      <c r="B1288">
        <v>5.7815430000000001</v>
      </c>
      <c r="C1288">
        <v>1210.119995</v>
      </c>
      <c r="D1288" s="2">
        <f t="shared" si="40"/>
        <v>4.4665038411911363E-2</v>
      </c>
      <c r="E1288" s="2">
        <f t="shared" si="40"/>
        <v>3.2997661552585742E-3</v>
      </c>
      <c r="F1288" s="2">
        <f t="shared" si="41"/>
        <v>4.0960726397472662E-2</v>
      </c>
    </row>
    <row r="1289" spans="1:6" x14ac:dyDescent="0.2">
      <c r="A1289" s="1">
        <v>38399</v>
      </c>
      <c r="B1289">
        <v>5.8940219999999997</v>
      </c>
      <c r="C1289">
        <v>1210.339966</v>
      </c>
      <c r="D1289" s="2">
        <f t="shared" si="40"/>
        <v>1.9454841034651053E-2</v>
      </c>
      <c r="E1289" s="2">
        <f t="shared" si="40"/>
        <v>1.8177618823659453E-4</v>
      </c>
      <c r="F1289" s="2">
        <f t="shared" si="41"/>
        <v>1.9250779387145936E-2</v>
      </c>
    </row>
    <row r="1290" spans="1:6" x14ac:dyDescent="0.2">
      <c r="A1290" s="1">
        <v>38400</v>
      </c>
      <c r="B1290">
        <v>5.7423060000000001</v>
      </c>
      <c r="C1290">
        <v>1200.75</v>
      </c>
      <c r="D1290" s="2">
        <f t="shared" si="40"/>
        <v>-2.5740657228629199E-2</v>
      </c>
      <c r="E1290" s="2">
        <f t="shared" si="40"/>
        <v>-7.9233655579377966E-3</v>
      </c>
      <c r="F1290" s="2">
        <f t="shared" si="41"/>
        <v>-1.6845900191290342E-2</v>
      </c>
    </row>
    <row r="1291" spans="1:6" x14ac:dyDescent="0.2">
      <c r="A1291" s="1">
        <v>38401</v>
      </c>
      <c r="B1291">
        <v>5.6769109999999996</v>
      </c>
      <c r="C1291">
        <v>1201.589966</v>
      </c>
      <c r="D1291" s="2">
        <f t="shared" si="40"/>
        <v>-1.1388281989848771E-2</v>
      </c>
      <c r="E1291" s="2">
        <f t="shared" si="40"/>
        <v>6.9953445763065085E-4</v>
      </c>
      <c r="F1291" s="2">
        <f t="shared" si="41"/>
        <v>-1.2173578212063045E-2</v>
      </c>
    </row>
    <row r="1292" spans="1:6" x14ac:dyDescent="0.2">
      <c r="A1292" s="1">
        <v>38405</v>
      </c>
      <c r="B1292">
        <v>5.5775119999999996</v>
      </c>
      <c r="C1292">
        <v>1184.160034</v>
      </c>
      <c r="D1292" s="2">
        <f t="shared" si="40"/>
        <v>-1.7509346191969546E-2</v>
      </c>
      <c r="E1292" s="2">
        <f t="shared" si="40"/>
        <v>-1.450572366047871E-2</v>
      </c>
      <c r="F1292" s="2">
        <f t="shared" si="41"/>
        <v>-1.2252448631502703E-3</v>
      </c>
    </row>
    <row r="1293" spans="1:6" x14ac:dyDescent="0.2">
      <c r="A1293" s="1">
        <v>38406</v>
      </c>
      <c r="B1293">
        <v>5.7697710000000004</v>
      </c>
      <c r="C1293">
        <v>1190.8000489999999</v>
      </c>
      <c r="D1293" s="2">
        <f t="shared" si="40"/>
        <v>3.4470387513285648E-2</v>
      </c>
      <c r="E1293" s="2">
        <f t="shared" si="40"/>
        <v>5.6073628642663246E-3</v>
      </c>
      <c r="F1293" s="2">
        <f t="shared" si="41"/>
        <v>2.8175571259619493E-2</v>
      </c>
    </row>
    <row r="1294" spans="1:6" x14ac:dyDescent="0.2">
      <c r="A1294" s="1">
        <v>38407</v>
      </c>
      <c r="B1294">
        <v>5.8155479999999997</v>
      </c>
      <c r="C1294">
        <v>1200.1999510000001</v>
      </c>
      <c r="D1294" s="2">
        <f t="shared" si="40"/>
        <v>7.9339370661330039E-3</v>
      </c>
      <c r="E1294" s="2">
        <f t="shared" si="40"/>
        <v>7.8937702495846234E-3</v>
      </c>
      <c r="F1294" s="2">
        <f t="shared" si="41"/>
        <v>-9.2759632712156696E-4</v>
      </c>
    </row>
    <row r="1295" spans="1:6" x14ac:dyDescent="0.2">
      <c r="A1295" s="1">
        <v>38408</v>
      </c>
      <c r="B1295">
        <v>5.8194720000000002</v>
      </c>
      <c r="C1295">
        <v>1211.369995</v>
      </c>
      <c r="D1295" s="2">
        <f t="shared" si="40"/>
        <v>6.7474294769821915E-4</v>
      </c>
      <c r="E1295" s="2">
        <f t="shared" si="40"/>
        <v>9.3068192434878384E-3</v>
      </c>
      <c r="F1295" s="2">
        <f t="shared" si="41"/>
        <v>-9.7730769030874697E-3</v>
      </c>
    </row>
    <row r="1296" spans="1:6" x14ac:dyDescent="0.2">
      <c r="A1296" s="1">
        <v>38411</v>
      </c>
      <c r="B1296">
        <v>5.86721</v>
      </c>
      <c r="C1296">
        <v>1203.599976</v>
      </c>
      <c r="D1296" s="2">
        <f t="shared" si="40"/>
        <v>8.2031497015536518E-3</v>
      </c>
      <c r="E1296" s="2">
        <f t="shared" si="40"/>
        <v>-6.414240927273461E-3</v>
      </c>
      <c r="F1296" s="2">
        <f t="shared" si="41"/>
        <v>1.540376593083964E-2</v>
      </c>
    </row>
    <row r="1297" spans="1:6" x14ac:dyDescent="0.2">
      <c r="A1297" s="1">
        <v>38412</v>
      </c>
      <c r="B1297">
        <v>5.8201260000000001</v>
      </c>
      <c r="C1297">
        <v>1210.410034</v>
      </c>
      <c r="D1297" s="2">
        <f t="shared" si="40"/>
        <v>-8.0249385994365131E-3</v>
      </c>
      <c r="E1297" s="2">
        <f t="shared" si="40"/>
        <v>5.6580742238233695E-3</v>
      </c>
      <c r="F1297" s="2">
        <f t="shared" si="41"/>
        <v>-1.4376683341255176E-2</v>
      </c>
    </row>
    <row r="1298" spans="1:6" x14ac:dyDescent="0.2">
      <c r="A1298" s="1">
        <v>38413</v>
      </c>
      <c r="B1298">
        <v>5.7704250000000004</v>
      </c>
      <c r="C1298">
        <v>1210.079956</v>
      </c>
      <c r="D1298" s="2">
        <f t="shared" si="40"/>
        <v>-8.5395058457496918E-3</v>
      </c>
      <c r="E1298" s="2">
        <f t="shared" si="40"/>
        <v>-2.7269932562369825E-4</v>
      </c>
      <c r="F1298" s="2">
        <f t="shared" si="41"/>
        <v>-8.2333740349765615E-3</v>
      </c>
    </row>
    <row r="1299" spans="1:6" x14ac:dyDescent="0.2">
      <c r="A1299" s="1">
        <v>38414</v>
      </c>
      <c r="B1299">
        <v>5.4656859999999998</v>
      </c>
      <c r="C1299">
        <v>1210.469971</v>
      </c>
      <c r="D1299" s="2">
        <f t="shared" si="40"/>
        <v>-5.2810494894223653E-2</v>
      </c>
      <c r="E1299" s="2">
        <f t="shared" si="40"/>
        <v>3.2230514856982598E-4</v>
      </c>
      <c r="F1299" s="2">
        <f t="shared" si="41"/>
        <v>-5.3172314119583002E-2</v>
      </c>
    </row>
    <row r="1300" spans="1:6" x14ac:dyDescent="0.2">
      <c r="A1300" s="1">
        <v>38415</v>
      </c>
      <c r="B1300">
        <v>5.5990909999999996</v>
      </c>
      <c r="C1300">
        <v>1222.119995</v>
      </c>
      <c r="D1300" s="2">
        <f t="shared" si="40"/>
        <v>2.440773216756319E-2</v>
      </c>
      <c r="E1300" s="2">
        <f t="shared" si="40"/>
        <v>9.624380843066804E-3</v>
      </c>
      <c r="F1300" s="2">
        <f t="shared" si="41"/>
        <v>1.3603418191649853E-2</v>
      </c>
    </row>
    <row r="1301" spans="1:6" x14ac:dyDescent="0.2">
      <c r="A1301" s="1">
        <v>38418</v>
      </c>
      <c r="B1301">
        <v>5.5912439999999997</v>
      </c>
      <c r="C1301">
        <v>1225.3100589999999</v>
      </c>
      <c r="D1301" s="2">
        <f t="shared" si="40"/>
        <v>-1.4014774898282486E-3</v>
      </c>
      <c r="E1301" s="2">
        <f t="shared" si="40"/>
        <v>2.6102706878630955E-3</v>
      </c>
      <c r="F1301" s="2">
        <f t="shared" si="41"/>
        <v>-4.3317630358446872E-3</v>
      </c>
    </row>
    <row r="1302" spans="1:6" x14ac:dyDescent="0.2">
      <c r="A1302" s="1">
        <v>38419</v>
      </c>
      <c r="B1302">
        <v>5.3008920000000002</v>
      </c>
      <c r="C1302">
        <v>1219.4300539999999</v>
      </c>
      <c r="D1302" s="2">
        <f t="shared" si="40"/>
        <v>-5.192976732905942E-2</v>
      </c>
      <c r="E1302" s="2">
        <f t="shared" si="40"/>
        <v>-4.7987894629697011E-3</v>
      </c>
      <c r="F1302" s="2">
        <f t="shared" si="41"/>
        <v>-4.6542654234965779E-2</v>
      </c>
    </row>
    <row r="1303" spans="1:6" x14ac:dyDescent="0.2">
      <c r="A1303" s="1">
        <v>38420</v>
      </c>
      <c r="B1303">
        <v>5.14656</v>
      </c>
      <c r="C1303">
        <v>1207.01001</v>
      </c>
      <c r="D1303" s="2">
        <f t="shared" si="40"/>
        <v>-2.9114345283774906E-2</v>
      </c>
      <c r="E1303" s="2">
        <f t="shared" si="40"/>
        <v>-1.0185122106232722E-2</v>
      </c>
      <c r="F1303" s="2">
        <f t="shared" si="41"/>
        <v>-1.7680544095615681E-2</v>
      </c>
    </row>
    <row r="1304" spans="1:6" x14ac:dyDescent="0.2">
      <c r="A1304" s="1">
        <v>38421</v>
      </c>
      <c r="B1304">
        <v>5.2093389999999999</v>
      </c>
      <c r="C1304">
        <v>1209.25</v>
      </c>
      <c r="D1304" s="2">
        <f t="shared" si="40"/>
        <v>1.2198245041347991E-2</v>
      </c>
      <c r="E1304" s="2">
        <f t="shared" si="40"/>
        <v>1.8558172520872752E-3</v>
      </c>
      <c r="F1304" s="2">
        <f t="shared" si="41"/>
        <v>1.0114907671348566E-2</v>
      </c>
    </row>
    <row r="1305" spans="1:6" x14ac:dyDescent="0.2">
      <c r="A1305" s="1">
        <v>38422</v>
      </c>
      <c r="B1305">
        <v>5.2668869999999997</v>
      </c>
      <c r="C1305">
        <v>1200.079956</v>
      </c>
      <c r="D1305" s="2">
        <f t="shared" si="40"/>
        <v>1.1047082940849062E-2</v>
      </c>
      <c r="E1305" s="2">
        <f t="shared" si="40"/>
        <v>-7.5832491213561806E-3</v>
      </c>
      <c r="F1305" s="2">
        <f t="shared" si="41"/>
        <v>1.9560025830440034E-2</v>
      </c>
    </row>
    <row r="1306" spans="1:6" x14ac:dyDescent="0.2">
      <c r="A1306" s="1">
        <v>38425</v>
      </c>
      <c r="B1306">
        <v>5.2734259999999997</v>
      </c>
      <c r="C1306">
        <v>1206.829956</v>
      </c>
      <c r="D1306" s="2">
        <f t="shared" si="40"/>
        <v>1.2415303385092699E-3</v>
      </c>
      <c r="E1306" s="2">
        <f t="shared" si="40"/>
        <v>5.624625231220844E-3</v>
      </c>
      <c r="F1306" s="2">
        <f t="shared" si="41"/>
        <v>-5.072664619676712E-3</v>
      </c>
    </row>
    <row r="1307" spans="1:6" x14ac:dyDescent="0.2">
      <c r="A1307" s="1">
        <v>38426</v>
      </c>
      <c r="B1307">
        <v>5.3571309999999999</v>
      </c>
      <c r="C1307">
        <v>1197.75</v>
      </c>
      <c r="D1307" s="2">
        <f t="shared" si="40"/>
        <v>1.5872982763008366E-2</v>
      </c>
      <c r="E1307" s="2">
        <f t="shared" si="40"/>
        <v>-7.5238072728118777E-3</v>
      </c>
      <c r="F1307" s="2">
        <f t="shared" si="41"/>
        <v>2.4319196331986058E-2</v>
      </c>
    </row>
    <row r="1308" spans="1:6" x14ac:dyDescent="0.2">
      <c r="A1308" s="1">
        <v>38427</v>
      </c>
      <c r="B1308">
        <v>5.3859050000000002</v>
      </c>
      <c r="C1308">
        <v>1188.0699460000001</v>
      </c>
      <c r="D1308" s="2">
        <f t="shared" si="40"/>
        <v>5.3711585548309911E-3</v>
      </c>
      <c r="E1308" s="2">
        <f t="shared" si="40"/>
        <v>-8.0818651638488222E-3</v>
      </c>
      <c r="F1308" s="2">
        <f t="shared" si="41"/>
        <v>1.4443846986951973E-2</v>
      </c>
    </row>
    <row r="1309" spans="1:6" x14ac:dyDescent="0.2">
      <c r="A1309" s="1">
        <v>38428</v>
      </c>
      <c r="B1309">
        <v>5.525849</v>
      </c>
      <c r="C1309">
        <v>1190.209961</v>
      </c>
      <c r="D1309" s="2">
        <f t="shared" si="40"/>
        <v>2.5983376981212971E-2</v>
      </c>
      <c r="E1309" s="2">
        <f t="shared" si="40"/>
        <v>1.8012533750264132E-3</v>
      </c>
      <c r="F1309" s="2">
        <f t="shared" si="41"/>
        <v>2.396129292912785E-2</v>
      </c>
    </row>
    <row r="1310" spans="1:6" x14ac:dyDescent="0.2">
      <c r="A1310" s="1">
        <v>38429</v>
      </c>
      <c r="B1310">
        <v>5.6187100000000001</v>
      </c>
      <c r="C1310">
        <v>1189.650024</v>
      </c>
      <c r="D1310" s="2">
        <f t="shared" si="40"/>
        <v>1.6804838496310717E-2</v>
      </c>
      <c r="E1310" s="2">
        <f t="shared" si="40"/>
        <v>-4.704522885437276E-4</v>
      </c>
      <c r="F1310" s="2">
        <f t="shared" si="41"/>
        <v>1.7332967455356955E-2</v>
      </c>
    </row>
    <row r="1311" spans="1:6" x14ac:dyDescent="0.2">
      <c r="A1311" s="1">
        <v>38432</v>
      </c>
      <c r="B1311">
        <v>5.7154939999999996</v>
      </c>
      <c r="C1311">
        <v>1183.780029</v>
      </c>
      <c r="D1311" s="2">
        <f t="shared" si="40"/>
        <v>1.722530616458218E-2</v>
      </c>
      <c r="E1311" s="2">
        <f t="shared" si="40"/>
        <v>-4.9342200492403111E-3</v>
      </c>
      <c r="F1311" s="2">
        <f t="shared" si="41"/>
        <v>2.2764453410261148E-2</v>
      </c>
    </row>
    <row r="1312" spans="1:6" x14ac:dyDescent="0.2">
      <c r="A1312" s="1">
        <v>38433</v>
      </c>
      <c r="B1312">
        <v>5.6017070000000002</v>
      </c>
      <c r="C1312">
        <v>1171.709961</v>
      </c>
      <c r="D1312" s="2">
        <f t="shared" si="40"/>
        <v>-1.9908515344430319E-2</v>
      </c>
      <c r="E1312" s="2">
        <f t="shared" si="40"/>
        <v>-1.0196208505220518E-2</v>
      </c>
      <c r="F1312" s="2">
        <f t="shared" si="41"/>
        <v>-8.4622685831501308E-3</v>
      </c>
    </row>
    <row r="1313" spans="1:6" x14ac:dyDescent="0.2">
      <c r="A1313" s="1">
        <v>38434</v>
      </c>
      <c r="B1313">
        <v>5.565086</v>
      </c>
      <c r="C1313">
        <v>1172.530029</v>
      </c>
      <c r="D1313" s="2">
        <f t="shared" si="40"/>
        <v>-6.5374715243050443E-3</v>
      </c>
      <c r="E1313" s="2">
        <f t="shared" si="40"/>
        <v>6.9988992779416342E-4</v>
      </c>
      <c r="F1313" s="2">
        <f t="shared" si="41"/>
        <v>-7.3231667967354613E-3</v>
      </c>
    </row>
    <row r="1314" spans="1:6" x14ac:dyDescent="0.2">
      <c r="A1314" s="1">
        <v>38435</v>
      </c>
      <c r="B1314">
        <v>5.5585469999999999</v>
      </c>
      <c r="C1314">
        <v>1171.420044</v>
      </c>
      <c r="D1314" s="2">
        <f t="shared" si="40"/>
        <v>-1.1750043036172437E-3</v>
      </c>
      <c r="E1314" s="2">
        <f t="shared" si="40"/>
        <v>-9.46658057829623E-4</v>
      </c>
      <c r="F1314" s="2">
        <f t="shared" si="41"/>
        <v>-1.1228753758365552E-4</v>
      </c>
    </row>
    <row r="1315" spans="1:6" x14ac:dyDescent="0.2">
      <c r="A1315" s="1">
        <v>38439</v>
      </c>
      <c r="B1315">
        <v>5.5624700000000002</v>
      </c>
      <c r="C1315">
        <v>1174.280029</v>
      </c>
      <c r="D1315" s="2">
        <f t="shared" si="40"/>
        <v>7.0575997648312464E-4</v>
      </c>
      <c r="E1315" s="2">
        <f t="shared" si="40"/>
        <v>2.4414683824550056E-3</v>
      </c>
      <c r="F1315" s="2">
        <f t="shared" si="41"/>
        <v>-2.0350283813790407E-3</v>
      </c>
    </row>
    <row r="1316" spans="1:6" x14ac:dyDescent="0.2">
      <c r="A1316" s="1">
        <v>38440</v>
      </c>
      <c r="B1316">
        <v>5.4604549999999996</v>
      </c>
      <c r="C1316">
        <v>1165.3599850000001</v>
      </c>
      <c r="D1316" s="2">
        <f t="shared" si="40"/>
        <v>-1.8339874192580027E-2</v>
      </c>
      <c r="E1316" s="2">
        <f t="shared" si="40"/>
        <v>-7.5961813023390536E-3</v>
      </c>
      <c r="F1316" s="2">
        <f t="shared" si="41"/>
        <v>-9.812413658060971E-3</v>
      </c>
    </row>
    <row r="1317" spans="1:6" x14ac:dyDescent="0.2">
      <c r="A1317" s="1">
        <v>38441</v>
      </c>
      <c r="B1317">
        <v>5.5977839999999999</v>
      </c>
      <c r="C1317">
        <v>1181.410034</v>
      </c>
      <c r="D1317" s="2">
        <f t="shared" si="40"/>
        <v>2.5149735690524005E-2</v>
      </c>
      <c r="E1317" s="2">
        <f t="shared" si="40"/>
        <v>1.3772610357819987E-2</v>
      </c>
      <c r="F1317" s="2">
        <f t="shared" si="41"/>
        <v>9.688626139669294E-3</v>
      </c>
    </row>
    <row r="1318" spans="1:6" x14ac:dyDescent="0.2">
      <c r="A1318" s="1">
        <v>38442</v>
      </c>
      <c r="B1318">
        <v>5.4499919999999999</v>
      </c>
      <c r="C1318">
        <v>1180.589966</v>
      </c>
      <c r="D1318" s="2">
        <f t="shared" si="40"/>
        <v>-2.6401876170999081E-2</v>
      </c>
      <c r="E1318" s="2">
        <f t="shared" si="40"/>
        <v>-6.9414341879543576E-4</v>
      </c>
      <c r="F1318" s="2">
        <f t="shared" si="41"/>
        <v>-2.5622631920042153E-2</v>
      </c>
    </row>
    <row r="1319" spans="1:6" x14ac:dyDescent="0.2">
      <c r="A1319" s="1">
        <v>38443</v>
      </c>
      <c r="B1319">
        <v>5.3479760000000001</v>
      </c>
      <c r="C1319">
        <v>1172.920044</v>
      </c>
      <c r="D1319" s="2">
        <f t="shared" si="40"/>
        <v>-1.8718559586876436E-2</v>
      </c>
      <c r="E1319" s="2">
        <f t="shared" si="40"/>
        <v>-6.4966857426264476E-3</v>
      </c>
      <c r="F1319" s="2">
        <f t="shared" si="41"/>
        <v>-1.142539094457974E-2</v>
      </c>
    </row>
    <row r="1320" spans="1:6" x14ac:dyDescent="0.2">
      <c r="A1320" s="1">
        <v>38446</v>
      </c>
      <c r="B1320">
        <v>5.3741339999999997</v>
      </c>
      <c r="C1320">
        <v>1176.119995</v>
      </c>
      <c r="D1320" s="2">
        <f t="shared" si="40"/>
        <v>4.8911962207758E-3</v>
      </c>
      <c r="E1320" s="2">
        <f t="shared" si="40"/>
        <v>2.7281919312140729E-3</v>
      </c>
      <c r="F1320" s="2">
        <f t="shared" si="41"/>
        <v>1.8285324825027811E-3</v>
      </c>
    </row>
    <row r="1321" spans="1:6" x14ac:dyDescent="0.2">
      <c r="A1321" s="1">
        <v>38447</v>
      </c>
      <c r="B1321">
        <v>5.4787660000000002</v>
      </c>
      <c r="C1321">
        <v>1181.3900149999999</v>
      </c>
      <c r="D1321" s="2">
        <f t="shared" si="40"/>
        <v>1.946955546698324E-2</v>
      </c>
      <c r="E1321" s="2">
        <f t="shared" si="40"/>
        <v>4.4808523130328475E-3</v>
      </c>
      <c r="F1321" s="2">
        <f t="shared" si="41"/>
        <v>1.4439358090226298E-2</v>
      </c>
    </row>
    <row r="1322" spans="1:6" x14ac:dyDescent="0.2">
      <c r="A1322" s="1">
        <v>38448</v>
      </c>
      <c r="B1322">
        <v>5.5363129999999998</v>
      </c>
      <c r="C1322">
        <v>1184.0699460000001</v>
      </c>
      <c r="D1322" s="2">
        <f t="shared" si="40"/>
        <v>1.0503642608572727E-2</v>
      </c>
      <c r="E1322" s="2">
        <f t="shared" si="40"/>
        <v>2.2684557732614019E-3</v>
      </c>
      <c r="F1322" s="2">
        <f t="shared" si="41"/>
        <v>7.9570779189132058E-3</v>
      </c>
    </row>
    <row r="1323" spans="1:6" x14ac:dyDescent="0.2">
      <c r="A1323" s="1">
        <v>38449</v>
      </c>
      <c r="B1323">
        <v>5.6971829999999999</v>
      </c>
      <c r="C1323">
        <v>1191.1400149999999</v>
      </c>
      <c r="D1323" s="2">
        <f t="shared" si="40"/>
        <v>2.9057244415191134E-2</v>
      </c>
      <c r="E1323" s="2">
        <f t="shared" si="40"/>
        <v>5.9709893185650332E-3</v>
      </c>
      <c r="F1323" s="2">
        <f t="shared" si="41"/>
        <v>2.2354221706870649E-2</v>
      </c>
    </row>
    <row r="1324" spans="1:6" x14ac:dyDescent="0.2">
      <c r="A1324" s="1">
        <v>38450</v>
      </c>
      <c r="B1324">
        <v>5.720726</v>
      </c>
      <c r="C1324">
        <v>1181.1999510000001</v>
      </c>
      <c r="D1324" s="2">
        <f t="shared" si="40"/>
        <v>4.1323931493863009E-3</v>
      </c>
      <c r="E1324" s="2">
        <f t="shared" si="40"/>
        <v>-8.3450004825838149E-3</v>
      </c>
      <c r="F1324" s="2">
        <f t="shared" si="41"/>
        <v>1.3500476854005558E-2</v>
      </c>
    </row>
    <row r="1325" spans="1:6" x14ac:dyDescent="0.2">
      <c r="A1325" s="1">
        <v>38453</v>
      </c>
      <c r="B1325">
        <v>5.4826889999999997</v>
      </c>
      <c r="C1325">
        <v>1181.209961</v>
      </c>
      <c r="D1325" s="2">
        <f t="shared" si="40"/>
        <v>-4.1609578924073673E-2</v>
      </c>
      <c r="E1325" s="2">
        <f t="shared" si="40"/>
        <v>8.4744331317413484E-6</v>
      </c>
      <c r="F1325" s="2">
        <f t="shared" si="41"/>
        <v>-4.1619092308655618E-2</v>
      </c>
    </row>
    <row r="1326" spans="1:6" x14ac:dyDescent="0.2">
      <c r="A1326" s="1">
        <v>38454</v>
      </c>
      <c r="B1326">
        <v>5.5794730000000001</v>
      </c>
      <c r="C1326">
        <v>1187.76001</v>
      </c>
      <c r="D1326" s="2">
        <f t="shared" si="40"/>
        <v>1.7652651828327384E-2</v>
      </c>
      <c r="E1326" s="2">
        <f t="shared" si="40"/>
        <v>5.5452029836039829E-3</v>
      </c>
      <c r="F1326" s="2">
        <f t="shared" si="41"/>
        <v>1.1427616153623359E-2</v>
      </c>
    </row>
    <row r="1327" spans="1:6" x14ac:dyDescent="0.2">
      <c r="A1327" s="1">
        <v>38455</v>
      </c>
      <c r="B1327">
        <v>5.3675949999999997</v>
      </c>
      <c r="C1327">
        <v>1173.790039</v>
      </c>
      <c r="D1327" s="2">
        <f t="shared" si="40"/>
        <v>-3.7974554227612617E-2</v>
      </c>
      <c r="E1327" s="2">
        <f t="shared" si="40"/>
        <v>-1.1761610832477839E-2</v>
      </c>
      <c r="F1327" s="2">
        <f t="shared" si="41"/>
        <v>-2.477098940940024E-2</v>
      </c>
    </row>
    <row r="1328" spans="1:6" x14ac:dyDescent="0.2">
      <c r="A1328" s="1">
        <v>38456</v>
      </c>
      <c r="B1328">
        <v>4.8732110000000004</v>
      </c>
      <c r="C1328">
        <v>1162.0500489999999</v>
      </c>
      <c r="D1328" s="2">
        <f t="shared" si="40"/>
        <v>-9.2105309733688787E-2</v>
      </c>
      <c r="E1328" s="2">
        <f t="shared" si="40"/>
        <v>-1.0001780224682955E-2</v>
      </c>
      <c r="F1328" s="2">
        <f t="shared" si="41"/>
        <v>-8.0877327837751922E-2</v>
      </c>
    </row>
    <row r="1329" spans="1:6" x14ac:dyDescent="0.2">
      <c r="A1329" s="1">
        <v>38457</v>
      </c>
      <c r="B1329">
        <v>4.6234029999999997</v>
      </c>
      <c r="C1329">
        <v>1142.619995</v>
      </c>
      <c r="D1329" s="2">
        <f t="shared" si="40"/>
        <v>-5.1261478314811461E-2</v>
      </c>
      <c r="E1329" s="2">
        <f t="shared" si="40"/>
        <v>-1.6720496691790879E-2</v>
      </c>
      <c r="F1329" s="2">
        <f t="shared" si="41"/>
        <v>-3.2491076453431689E-2</v>
      </c>
    </row>
    <row r="1330" spans="1:6" x14ac:dyDescent="0.2">
      <c r="A1330" s="1">
        <v>38460</v>
      </c>
      <c r="B1330">
        <v>4.6587160000000001</v>
      </c>
      <c r="C1330">
        <v>1145.9799800000001</v>
      </c>
      <c r="D1330" s="2">
        <f t="shared" si="40"/>
        <v>7.6378805827656323E-3</v>
      </c>
      <c r="E1330" s="2">
        <f t="shared" si="40"/>
        <v>2.9405970617554715E-3</v>
      </c>
      <c r="F1330" s="2">
        <f t="shared" si="41"/>
        <v>4.3367711971430151E-3</v>
      </c>
    </row>
    <row r="1331" spans="1:6" x14ac:dyDescent="0.2">
      <c r="A1331" s="1">
        <v>38461</v>
      </c>
      <c r="B1331">
        <v>4.8509770000000003</v>
      </c>
      <c r="C1331">
        <v>1152.780029</v>
      </c>
      <c r="D1331" s="2">
        <f t="shared" si="40"/>
        <v>4.1269096463489134E-2</v>
      </c>
      <c r="E1331" s="2">
        <f t="shared" si="40"/>
        <v>5.9338287916687205E-3</v>
      </c>
      <c r="F1331" s="2">
        <f t="shared" si="41"/>
        <v>3.4607790101045317E-2</v>
      </c>
    </row>
    <row r="1332" spans="1:6" x14ac:dyDescent="0.2">
      <c r="A1332" s="1">
        <v>38462</v>
      </c>
      <c r="B1332">
        <v>4.6443300000000001</v>
      </c>
      <c r="C1332">
        <v>1137.5</v>
      </c>
      <c r="D1332" s="2">
        <f t="shared" si="40"/>
        <v>-4.2599047573303322E-2</v>
      </c>
      <c r="E1332" s="2">
        <f t="shared" si="40"/>
        <v>-1.3254939030523414E-2</v>
      </c>
      <c r="F1332" s="2">
        <f t="shared" si="41"/>
        <v>-2.7719074996103293E-2</v>
      </c>
    </row>
    <row r="1333" spans="1:6" x14ac:dyDescent="0.2">
      <c r="A1333" s="1">
        <v>38463</v>
      </c>
      <c r="B1333">
        <v>4.8627479999999998</v>
      </c>
      <c r="C1333">
        <v>1159.9499510000001</v>
      </c>
      <c r="D1333" s="2">
        <f t="shared" si="40"/>
        <v>4.702895789058912E-2</v>
      </c>
      <c r="E1333" s="2">
        <f t="shared" si="40"/>
        <v>1.9736220659340709E-2</v>
      </c>
      <c r="F1333" s="2">
        <f t="shared" si="41"/>
        <v>2.4873109303712466E-2</v>
      </c>
    </row>
    <row r="1334" spans="1:6" x14ac:dyDescent="0.2">
      <c r="A1334" s="1">
        <v>38464</v>
      </c>
      <c r="B1334">
        <v>4.6430220000000002</v>
      </c>
      <c r="C1334">
        <v>1152.119995</v>
      </c>
      <c r="D1334" s="2">
        <f t="shared" si="40"/>
        <v>-4.5185561744100176E-2</v>
      </c>
      <c r="E1334" s="2">
        <f t="shared" si="40"/>
        <v>-6.7502533133000997E-3</v>
      </c>
      <c r="F1334" s="2">
        <f t="shared" si="41"/>
        <v>-3.7607738567414256E-2</v>
      </c>
    </row>
    <row r="1335" spans="1:6" x14ac:dyDescent="0.2">
      <c r="A1335" s="1">
        <v>38467</v>
      </c>
      <c r="B1335">
        <v>4.8365900000000002</v>
      </c>
      <c r="C1335">
        <v>1162.099976</v>
      </c>
      <c r="D1335" s="2">
        <f t="shared" si="40"/>
        <v>4.1690088911919859E-2</v>
      </c>
      <c r="E1335" s="2">
        <f t="shared" si="40"/>
        <v>8.6622756686033833E-3</v>
      </c>
      <c r="F1335" s="2">
        <f t="shared" si="41"/>
        <v>3.1965832609559819E-2</v>
      </c>
    </row>
    <row r="1336" spans="1:6" x14ac:dyDescent="0.2">
      <c r="A1336" s="1">
        <v>38468</v>
      </c>
      <c r="B1336">
        <v>4.7332660000000004</v>
      </c>
      <c r="C1336">
        <v>1151.829956</v>
      </c>
      <c r="D1336" s="2">
        <f t="shared" si="40"/>
        <v>-2.1362985078329927E-2</v>
      </c>
      <c r="E1336" s="2">
        <f t="shared" si="40"/>
        <v>-8.837466837706854E-3</v>
      </c>
      <c r="F1336" s="2">
        <f t="shared" si="41"/>
        <v>-1.1442059460024773E-2</v>
      </c>
    </row>
    <row r="1337" spans="1:6" x14ac:dyDescent="0.2">
      <c r="A1337" s="1">
        <v>38469</v>
      </c>
      <c r="B1337">
        <v>4.7018769999999996</v>
      </c>
      <c r="C1337">
        <v>1156.380005</v>
      </c>
      <c r="D1337" s="2">
        <f t="shared" si="40"/>
        <v>-6.6315732097035696E-3</v>
      </c>
      <c r="E1337" s="2">
        <f t="shared" si="40"/>
        <v>3.9502784037680856E-3</v>
      </c>
      <c r="F1337" s="2">
        <f t="shared" si="41"/>
        <v>-1.1066149195682547E-2</v>
      </c>
    </row>
    <row r="1338" spans="1:6" x14ac:dyDescent="0.2">
      <c r="A1338" s="1">
        <v>38470</v>
      </c>
      <c r="B1338">
        <v>4.6482530000000004</v>
      </c>
      <c r="C1338">
        <v>1143.219971</v>
      </c>
      <c r="D1338" s="2">
        <f t="shared" si="40"/>
        <v>-1.140480705896799E-2</v>
      </c>
      <c r="E1338" s="2">
        <f t="shared" si="40"/>
        <v>-1.138037145496994E-2</v>
      </c>
      <c r="F1338" s="2">
        <f t="shared" si="41"/>
        <v>1.3707790662000081E-3</v>
      </c>
    </row>
    <row r="1339" spans="1:6" x14ac:dyDescent="0.2">
      <c r="A1339" s="1">
        <v>38471</v>
      </c>
      <c r="B1339">
        <v>4.7162639999999998</v>
      </c>
      <c r="C1339">
        <v>1156.849976</v>
      </c>
      <c r="D1339" s="2">
        <f t="shared" si="40"/>
        <v>1.4631518551163064E-2</v>
      </c>
      <c r="E1339" s="2">
        <f t="shared" si="40"/>
        <v>1.1922469293531947E-2</v>
      </c>
      <c r="F1339" s="2">
        <f t="shared" si="41"/>
        <v>1.2473742912962361E-3</v>
      </c>
    </row>
    <row r="1340" spans="1:6" x14ac:dyDescent="0.2">
      <c r="A1340" s="1">
        <v>38474</v>
      </c>
      <c r="B1340">
        <v>4.7646559999999996</v>
      </c>
      <c r="C1340">
        <v>1162.160034</v>
      </c>
      <c r="D1340" s="2">
        <f t="shared" si="40"/>
        <v>1.0260663949261485E-2</v>
      </c>
      <c r="E1340" s="2">
        <f t="shared" si="40"/>
        <v>4.5901007997255008E-3</v>
      </c>
      <c r="F1340" s="2">
        <f t="shared" si="41"/>
        <v>5.1078244024920045E-3</v>
      </c>
    </row>
    <row r="1341" spans="1:6" x14ac:dyDescent="0.2">
      <c r="A1341" s="1">
        <v>38475</v>
      </c>
      <c r="B1341">
        <v>4.7358820000000001</v>
      </c>
      <c r="C1341">
        <v>1161.170044</v>
      </c>
      <c r="D1341" s="2">
        <f t="shared" si="40"/>
        <v>-6.0390508779646244E-3</v>
      </c>
      <c r="E1341" s="2">
        <f t="shared" si="40"/>
        <v>-8.5185342038705347E-4</v>
      </c>
      <c r="F1341" s="2">
        <f t="shared" si="41"/>
        <v>-5.0827616407252687E-3</v>
      </c>
    </row>
    <row r="1342" spans="1:6" x14ac:dyDescent="0.2">
      <c r="A1342" s="1">
        <v>38476</v>
      </c>
      <c r="B1342">
        <v>4.8588240000000003</v>
      </c>
      <c r="C1342">
        <v>1175.650024</v>
      </c>
      <c r="D1342" s="2">
        <f t="shared" si="40"/>
        <v>2.5959683961720353E-2</v>
      </c>
      <c r="E1342" s="2">
        <f t="shared" si="40"/>
        <v>1.2470163241655301E-2</v>
      </c>
      <c r="F1342" s="2">
        <f t="shared" si="41"/>
        <v>1.1960699383840223E-2</v>
      </c>
    </row>
    <row r="1343" spans="1:6" x14ac:dyDescent="0.2">
      <c r="A1343" s="1">
        <v>38477</v>
      </c>
      <c r="B1343">
        <v>4.7973530000000002</v>
      </c>
      <c r="C1343">
        <v>1172.630005</v>
      </c>
      <c r="D1343" s="2">
        <f t="shared" si="40"/>
        <v>-1.2651415239572384E-2</v>
      </c>
      <c r="E1343" s="2">
        <f t="shared" si="40"/>
        <v>-2.5688078410655035E-3</v>
      </c>
      <c r="F1343" s="2">
        <f t="shared" si="41"/>
        <v>-9.7676758166199643E-3</v>
      </c>
    </row>
    <row r="1344" spans="1:6" x14ac:dyDescent="0.2">
      <c r="A1344" s="1">
        <v>38478</v>
      </c>
      <c r="B1344">
        <v>4.8705949999999998</v>
      </c>
      <c r="C1344">
        <v>1171.349976</v>
      </c>
      <c r="D1344" s="2">
        <f t="shared" si="40"/>
        <v>1.5267169207685902E-2</v>
      </c>
      <c r="E1344" s="2">
        <f t="shared" si="40"/>
        <v>-1.0915881348269041E-3</v>
      </c>
      <c r="F1344" s="2">
        <f t="shared" si="41"/>
        <v>1.6492584237843146E-2</v>
      </c>
    </row>
    <row r="1345" spans="1:6" x14ac:dyDescent="0.2">
      <c r="A1345" s="1">
        <v>38481</v>
      </c>
      <c r="B1345">
        <v>4.8352820000000003</v>
      </c>
      <c r="C1345">
        <v>1178.839966</v>
      </c>
      <c r="D1345" s="2">
        <f t="shared" si="40"/>
        <v>-7.2502435534055869E-3</v>
      </c>
      <c r="E1345" s="2">
        <f t="shared" si="40"/>
        <v>6.3943229209576851E-3</v>
      </c>
      <c r="F1345" s="2">
        <f t="shared" si="41"/>
        <v>-1.4428499861828209E-2</v>
      </c>
    </row>
    <row r="1346" spans="1:6" x14ac:dyDescent="0.2">
      <c r="A1346" s="1">
        <v>38482</v>
      </c>
      <c r="B1346">
        <v>4.7633479999999997</v>
      </c>
      <c r="C1346">
        <v>1166.219971</v>
      </c>
      <c r="D1346" s="2">
        <f t="shared" si="40"/>
        <v>-1.4876898596607313E-2</v>
      </c>
      <c r="E1346" s="2">
        <f t="shared" si="40"/>
        <v>-1.0705435312667383E-2</v>
      </c>
      <c r="F1346" s="2">
        <f t="shared" si="41"/>
        <v>-2.8589946656535775E-3</v>
      </c>
    </row>
    <row r="1347" spans="1:6" x14ac:dyDescent="0.2">
      <c r="A1347" s="1">
        <v>38483</v>
      </c>
      <c r="B1347">
        <v>4.6574080000000002</v>
      </c>
      <c r="C1347">
        <v>1171.1099850000001</v>
      </c>
      <c r="D1347" s="2">
        <f t="shared" si="40"/>
        <v>-2.2240659300978953E-2</v>
      </c>
      <c r="E1347" s="2">
        <f t="shared" si="40"/>
        <v>4.1930460132722806E-3</v>
      </c>
      <c r="F1347" s="2">
        <f t="shared" si="41"/>
        <v>-2.6947765802846104E-2</v>
      </c>
    </row>
    <row r="1348" spans="1:6" x14ac:dyDescent="0.2">
      <c r="A1348" s="1">
        <v>38484</v>
      </c>
      <c r="B1348">
        <v>4.4638400000000003</v>
      </c>
      <c r="C1348">
        <v>1159.3599850000001</v>
      </c>
      <c r="D1348" s="2">
        <f t="shared" ref="D1348:E1411" si="42">(B1348-B1347)/B1347</f>
        <v>-4.1561314791403278E-2</v>
      </c>
      <c r="E1348" s="2">
        <f t="shared" si="42"/>
        <v>-1.0033216478809203E-2</v>
      </c>
      <c r="F1348" s="2">
        <f t="shared" ref="F1348:F1411" si="43">D1348-$H$4*E1348</f>
        <v>-3.0298042608709806E-2</v>
      </c>
    </row>
    <row r="1349" spans="1:6" x14ac:dyDescent="0.2">
      <c r="A1349" s="1">
        <v>38485</v>
      </c>
      <c r="B1349">
        <v>4.5475459999999996</v>
      </c>
      <c r="C1349">
        <v>1154.0500489999999</v>
      </c>
      <c r="D1349" s="2">
        <f t="shared" si="42"/>
        <v>1.8752016201297399E-2</v>
      </c>
      <c r="E1349" s="2">
        <f t="shared" si="42"/>
        <v>-4.580058022271751E-3</v>
      </c>
      <c r="F1349" s="2">
        <f t="shared" si="43"/>
        <v>2.3893581742749571E-2</v>
      </c>
    </row>
    <row r="1350" spans="1:6" x14ac:dyDescent="0.2">
      <c r="A1350" s="1">
        <v>38488</v>
      </c>
      <c r="B1350">
        <v>4.6495610000000003</v>
      </c>
      <c r="C1350">
        <v>1165.6899410000001</v>
      </c>
      <c r="D1350" s="2">
        <f t="shared" si="42"/>
        <v>2.243297813809924E-2</v>
      </c>
      <c r="E1350" s="2">
        <f t="shared" si="42"/>
        <v>1.0086124089753533E-2</v>
      </c>
      <c r="F1350" s="2">
        <f t="shared" si="43"/>
        <v>1.1110311959087573E-2</v>
      </c>
    </row>
    <row r="1351" spans="1:6" x14ac:dyDescent="0.2">
      <c r="A1351" s="1">
        <v>38489</v>
      </c>
      <c r="B1351">
        <v>4.6247109999999996</v>
      </c>
      <c r="C1351">
        <v>1173.8000489999999</v>
      </c>
      <c r="D1351" s="2">
        <f t="shared" si="42"/>
        <v>-5.3445905968328416E-3</v>
      </c>
      <c r="E1351" s="2">
        <f t="shared" si="42"/>
        <v>6.957345787030219E-3</v>
      </c>
      <c r="F1351" s="2">
        <f t="shared" si="43"/>
        <v>-1.3154895441141113E-2</v>
      </c>
    </row>
    <row r="1352" spans="1:6" x14ac:dyDescent="0.2">
      <c r="A1352" s="1">
        <v>38490</v>
      </c>
      <c r="B1352">
        <v>4.6874900000000004</v>
      </c>
      <c r="C1352">
        <v>1185.5600589999999</v>
      </c>
      <c r="D1352" s="2">
        <f t="shared" si="42"/>
        <v>1.3574686072275827E-2</v>
      </c>
      <c r="E1352" s="2">
        <f t="shared" si="42"/>
        <v>1.0018750646686987E-2</v>
      </c>
      <c r="F1352" s="2">
        <f t="shared" si="43"/>
        <v>2.3276532087364663E-3</v>
      </c>
    </row>
    <row r="1353" spans="1:6" x14ac:dyDescent="0.2">
      <c r="A1353" s="1">
        <v>38491</v>
      </c>
      <c r="B1353">
        <v>4.9111399999999996</v>
      </c>
      <c r="C1353">
        <v>1191.079956</v>
      </c>
      <c r="D1353" s="2">
        <f t="shared" si="42"/>
        <v>4.7712101785816974E-2</v>
      </c>
      <c r="E1353" s="2">
        <f t="shared" si="42"/>
        <v>4.6559404208134925E-3</v>
      </c>
      <c r="F1353" s="2">
        <f t="shared" si="43"/>
        <v>4.2485350789585027E-2</v>
      </c>
    </row>
    <row r="1354" spans="1:6" x14ac:dyDescent="0.2">
      <c r="A1354" s="1">
        <v>38492</v>
      </c>
      <c r="B1354">
        <v>4.9111399999999996</v>
      </c>
      <c r="C1354">
        <v>1189.280029</v>
      </c>
      <c r="D1354" s="2">
        <f t="shared" si="42"/>
        <v>0</v>
      </c>
      <c r="E1354" s="2">
        <f t="shared" si="42"/>
        <v>-1.5111722692779704E-3</v>
      </c>
      <c r="F1354" s="2">
        <f t="shared" si="43"/>
        <v>1.6964394837652749E-3</v>
      </c>
    </row>
    <row r="1355" spans="1:6" x14ac:dyDescent="0.2">
      <c r="A1355" s="1">
        <v>38495</v>
      </c>
      <c r="B1355">
        <v>5.2001840000000001</v>
      </c>
      <c r="C1355">
        <v>1193.8599850000001</v>
      </c>
      <c r="D1355" s="2">
        <f t="shared" si="42"/>
        <v>5.8854766917660777E-2</v>
      </c>
      <c r="E1355" s="2">
        <f t="shared" si="42"/>
        <v>3.8510324636083148E-3</v>
      </c>
      <c r="F1355" s="2">
        <f t="shared" si="43"/>
        <v>5.4531604259542087E-2</v>
      </c>
    </row>
    <row r="1356" spans="1:6" x14ac:dyDescent="0.2">
      <c r="A1356" s="1">
        <v>38496</v>
      </c>
      <c r="B1356">
        <v>5.1923370000000002</v>
      </c>
      <c r="C1356">
        <v>1194.0699460000001</v>
      </c>
      <c r="D1356" s="2">
        <f t="shared" si="42"/>
        <v>-1.5089850666822437E-3</v>
      </c>
      <c r="E1356" s="2">
        <f t="shared" si="42"/>
        <v>1.75867356840862E-4</v>
      </c>
      <c r="F1356" s="2">
        <f t="shared" si="43"/>
        <v>-1.7064134698601451E-3</v>
      </c>
    </row>
    <row r="1357" spans="1:6" x14ac:dyDescent="0.2">
      <c r="A1357" s="1">
        <v>38497</v>
      </c>
      <c r="B1357">
        <v>5.2027999999999999</v>
      </c>
      <c r="C1357">
        <v>1190.01001</v>
      </c>
      <c r="D1357" s="2">
        <f t="shared" si="42"/>
        <v>2.0150849222613375E-3</v>
      </c>
      <c r="E1357" s="2">
        <f t="shared" si="42"/>
        <v>-3.4000822260039586E-3</v>
      </c>
      <c r="F1357" s="2">
        <f t="shared" si="43"/>
        <v>5.8320115913813152E-3</v>
      </c>
    </row>
    <row r="1358" spans="1:6" x14ac:dyDescent="0.2">
      <c r="A1358" s="1">
        <v>38498</v>
      </c>
      <c r="B1358">
        <v>5.3283579999999997</v>
      </c>
      <c r="C1358">
        <v>1197.619995</v>
      </c>
      <c r="D1358" s="2">
        <f t="shared" si="42"/>
        <v>2.4132774659798538E-2</v>
      </c>
      <c r="E1358" s="2">
        <f t="shared" si="42"/>
        <v>6.394891585827964E-3</v>
      </c>
      <c r="F1358" s="2">
        <f t="shared" si="43"/>
        <v>1.6953879969135464E-2</v>
      </c>
    </row>
    <row r="1359" spans="1:6" x14ac:dyDescent="0.2">
      <c r="A1359" s="1">
        <v>38499</v>
      </c>
      <c r="B1359">
        <v>5.3048159999999998</v>
      </c>
      <c r="C1359">
        <v>1198.780029</v>
      </c>
      <c r="D1359" s="2">
        <f t="shared" si="42"/>
        <v>-4.4182466718640061E-3</v>
      </c>
      <c r="E1359" s="2">
        <f t="shared" si="42"/>
        <v>9.686160926195926E-4</v>
      </c>
      <c r="F1359" s="2">
        <f t="shared" si="43"/>
        <v>-5.5056134913434498E-3</v>
      </c>
    </row>
    <row r="1360" spans="1:6" x14ac:dyDescent="0.2">
      <c r="A1360" s="1">
        <v>38503</v>
      </c>
      <c r="B1360">
        <v>5.2001840000000001</v>
      </c>
      <c r="C1360">
        <v>1191.5</v>
      </c>
      <c r="D1360" s="2">
        <f t="shared" si="42"/>
        <v>-1.9723964035698809E-2</v>
      </c>
      <c r="E1360" s="2">
        <f t="shared" si="42"/>
        <v>-6.072864765750959E-3</v>
      </c>
      <c r="F1360" s="2">
        <f t="shared" si="43"/>
        <v>-1.2906576119290549E-2</v>
      </c>
    </row>
    <row r="1361" spans="1:6" x14ac:dyDescent="0.2">
      <c r="A1361" s="1">
        <v>38504</v>
      </c>
      <c r="B1361">
        <v>5.2708110000000001</v>
      </c>
      <c r="C1361">
        <v>1202.219971</v>
      </c>
      <c r="D1361" s="2">
        <f t="shared" si="42"/>
        <v>1.358163480369156E-2</v>
      </c>
      <c r="E1361" s="2">
        <f t="shared" si="42"/>
        <v>8.9970381871590319E-3</v>
      </c>
      <c r="F1361" s="2">
        <f t="shared" si="43"/>
        <v>3.4815746530820757E-3</v>
      </c>
    </row>
    <row r="1362" spans="1:6" x14ac:dyDescent="0.2">
      <c r="A1362" s="1">
        <v>38505</v>
      </c>
      <c r="B1362">
        <v>5.2368050000000004</v>
      </c>
      <c r="C1362">
        <v>1204.290039</v>
      </c>
      <c r="D1362" s="2">
        <f t="shared" si="42"/>
        <v>-6.4517585623919656E-3</v>
      </c>
      <c r="E1362" s="2">
        <f t="shared" si="42"/>
        <v>1.7218712464725742E-3</v>
      </c>
      <c r="F1362" s="2">
        <f t="shared" si="43"/>
        <v>-8.3847283685887578E-3</v>
      </c>
    </row>
    <row r="1363" spans="1:6" x14ac:dyDescent="0.2">
      <c r="A1363" s="1">
        <v>38506</v>
      </c>
      <c r="B1363">
        <v>5.0013839999999998</v>
      </c>
      <c r="C1363">
        <v>1196.0200199999999</v>
      </c>
      <c r="D1363" s="2">
        <f t="shared" si="42"/>
        <v>-4.4955082345055915E-2</v>
      </c>
      <c r="E1363" s="2">
        <f t="shared" si="42"/>
        <v>-6.8671322789210978E-3</v>
      </c>
      <c r="F1363" s="2">
        <f t="shared" si="43"/>
        <v>-3.7246051035364852E-2</v>
      </c>
    </row>
    <row r="1364" spans="1:6" x14ac:dyDescent="0.2">
      <c r="A1364" s="1">
        <v>38509</v>
      </c>
      <c r="B1364">
        <v>4.9595320000000003</v>
      </c>
      <c r="C1364">
        <v>1197.51001</v>
      </c>
      <c r="D1364" s="2">
        <f t="shared" si="42"/>
        <v>-8.3680837144277584E-3</v>
      </c>
      <c r="E1364" s="2">
        <f t="shared" si="42"/>
        <v>1.245790183344953E-3</v>
      </c>
      <c r="F1364" s="2">
        <f t="shared" si="43"/>
        <v>-9.7666057085636967E-3</v>
      </c>
    </row>
    <row r="1365" spans="1:6" x14ac:dyDescent="0.2">
      <c r="A1365" s="1">
        <v>38510</v>
      </c>
      <c r="B1365">
        <v>4.7790419999999996</v>
      </c>
      <c r="C1365">
        <v>1197.26001</v>
      </c>
      <c r="D1365" s="2">
        <f t="shared" si="42"/>
        <v>-3.6392546716101579E-2</v>
      </c>
      <c r="E1365" s="2">
        <f t="shared" si="42"/>
        <v>-2.087665221270259E-4</v>
      </c>
      <c r="F1365" s="2">
        <f t="shared" si="43"/>
        <v>-3.6158185764524654E-2</v>
      </c>
    </row>
    <row r="1366" spans="1:6" x14ac:dyDescent="0.2">
      <c r="A1366" s="1">
        <v>38511</v>
      </c>
      <c r="B1366">
        <v>4.8287420000000001</v>
      </c>
      <c r="C1366">
        <v>1194.670044</v>
      </c>
      <c r="D1366" s="2">
        <f t="shared" si="42"/>
        <v>1.0399573805796335E-2</v>
      </c>
      <c r="E1366" s="2">
        <f t="shared" si="42"/>
        <v>-2.1632443899967926E-3</v>
      </c>
      <c r="F1366" s="2">
        <f t="shared" si="43"/>
        <v>1.2828028371057582E-2</v>
      </c>
    </row>
    <row r="1367" spans="1:6" x14ac:dyDescent="0.2">
      <c r="A1367" s="1">
        <v>38512</v>
      </c>
      <c r="B1367">
        <v>4.9242189999999999</v>
      </c>
      <c r="C1367">
        <v>1200.9300539999999</v>
      </c>
      <c r="D1367" s="2">
        <f t="shared" si="42"/>
        <v>1.9772644717816732E-2</v>
      </c>
      <c r="E1367" s="2">
        <f t="shared" si="42"/>
        <v>5.2399489142961764E-3</v>
      </c>
      <c r="F1367" s="2">
        <f t="shared" si="43"/>
        <v>1.3890286755165487E-2</v>
      </c>
    </row>
    <row r="1368" spans="1:6" x14ac:dyDescent="0.2">
      <c r="A1368" s="1">
        <v>38513</v>
      </c>
      <c r="B1368">
        <v>4.6835659999999999</v>
      </c>
      <c r="C1368">
        <v>1198.1099850000001</v>
      </c>
      <c r="D1368" s="2">
        <f t="shared" si="42"/>
        <v>-4.8871303246260982E-2</v>
      </c>
      <c r="E1368" s="2">
        <f t="shared" si="42"/>
        <v>-2.348237510258758E-3</v>
      </c>
      <c r="F1368" s="2">
        <f t="shared" si="43"/>
        <v>-4.6235175710937042E-2</v>
      </c>
    </row>
    <row r="1369" spans="1:6" x14ac:dyDescent="0.2">
      <c r="A1369" s="1">
        <v>38516</v>
      </c>
      <c r="B1369">
        <v>4.6953370000000003</v>
      </c>
      <c r="C1369">
        <v>1200.8199460000001</v>
      </c>
      <c r="D1369" s="2">
        <f t="shared" si="42"/>
        <v>2.5132559250793988E-3</v>
      </c>
      <c r="E1369" s="2">
        <f t="shared" si="42"/>
        <v>2.2618632962983121E-3</v>
      </c>
      <c r="F1369" s="2">
        <f t="shared" si="43"/>
        <v>-2.5908060872568972E-5</v>
      </c>
    </row>
    <row r="1370" spans="1:6" x14ac:dyDescent="0.2">
      <c r="A1370" s="1">
        <v>38517</v>
      </c>
      <c r="B1370">
        <v>4.7084159999999997</v>
      </c>
      <c r="C1370">
        <v>1203.910034</v>
      </c>
      <c r="D1370" s="2">
        <f t="shared" si="42"/>
        <v>2.7855295583680993E-3</v>
      </c>
      <c r="E1370" s="2">
        <f t="shared" si="42"/>
        <v>2.5733150172040221E-3</v>
      </c>
      <c r="F1370" s="2">
        <f t="shared" si="43"/>
        <v>-1.0326961304391946E-4</v>
      </c>
    </row>
    <row r="1371" spans="1:6" x14ac:dyDescent="0.2">
      <c r="A1371" s="1">
        <v>38518</v>
      </c>
      <c r="B1371">
        <v>4.8562079999999996</v>
      </c>
      <c r="C1371">
        <v>1206.579956</v>
      </c>
      <c r="D1371" s="2">
        <f t="shared" si="42"/>
        <v>3.1388900216123623E-2</v>
      </c>
      <c r="E1371" s="2">
        <f t="shared" si="42"/>
        <v>2.2177089023248746E-3</v>
      </c>
      <c r="F1371" s="2">
        <f t="shared" si="43"/>
        <v>2.8899303879632333E-2</v>
      </c>
    </row>
    <row r="1372" spans="1:6" x14ac:dyDescent="0.2">
      <c r="A1372" s="1">
        <v>38519</v>
      </c>
      <c r="B1372">
        <v>4.9673790000000002</v>
      </c>
      <c r="C1372">
        <v>1210.959961</v>
      </c>
      <c r="D1372" s="2">
        <f t="shared" si="42"/>
        <v>2.2892553202004649E-2</v>
      </c>
      <c r="E1372" s="2">
        <f t="shared" si="42"/>
        <v>3.6300992555191947E-3</v>
      </c>
      <c r="F1372" s="2">
        <f t="shared" si="43"/>
        <v>1.881740979694993E-2</v>
      </c>
    </row>
    <row r="1373" spans="1:6" x14ac:dyDescent="0.2">
      <c r="A1373" s="1">
        <v>38520</v>
      </c>
      <c r="B1373">
        <v>5.0105389999999996</v>
      </c>
      <c r="C1373">
        <v>1216.959961</v>
      </c>
      <c r="D1373" s="2">
        <f t="shared" si="42"/>
        <v>8.6886867299635125E-3</v>
      </c>
      <c r="E1373" s="2">
        <f t="shared" si="42"/>
        <v>4.9547468068599498E-3</v>
      </c>
      <c r="F1373" s="2">
        <f t="shared" si="43"/>
        <v>3.1264961802168556E-3</v>
      </c>
    </row>
    <row r="1374" spans="1:6" x14ac:dyDescent="0.2">
      <c r="A1374" s="1">
        <v>38523</v>
      </c>
      <c r="B1374">
        <v>4.9189870000000004</v>
      </c>
      <c r="C1374">
        <v>1216.099976</v>
      </c>
      <c r="D1374" s="2">
        <f t="shared" si="42"/>
        <v>-1.8271886517598045E-2</v>
      </c>
      <c r="E1374" s="2">
        <f t="shared" si="42"/>
        <v>-7.0666663453198978E-4</v>
      </c>
      <c r="F1374" s="2">
        <f t="shared" si="43"/>
        <v>-1.7478583725420434E-2</v>
      </c>
    </row>
    <row r="1375" spans="1:6" x14ac:dyDescent="0.2">
      <c r="A1375" s="1">
        <v>38524</v>
      </c>
      <c r="B1375">
        <v>4.9516840000000002</v>
      </c>
      <c r="C1375">
        <v>1213.6099850000001</v>
      </c>
      <c r="D1375" s="2">
        <f t="shared" si="42"/>
        <v>6.6471003074412985E-3</v>
      </c>
      <c r="E1375" s="2">
        <f t="shared" si="42"/>
        <v>-2.0475216258041586E-3</v>
      </c>
      <c r="F1375" s="2">
        <f t="shared" si="43"/>
        <v>8.9456446895037484E-3</v>
      </c>
    </row>
    <row r="1376" spans="1:6" x14ac:dyDescent="0.2">
      <c r="A1376" s="1">
        <v>38525</v>
      </c>
      <c r="B1376">
        <v>5.0419289999999997</v>
      </c>
      <c r="C1376">
        <v>1213.880005</v>
      </c>
      <c r="D1376" s="2">
        <f t="shared" si="42"/>
        <v>1.8225112911082263E-2</v>
      </c>
      <c r="E1376" s="2">
        <f t="shared" si="42"/>
        <v>2.2249322544913908E-4</v>
      </c>
      <c r="F1376" s="2">
        <f t="shared" si="43"/>
        <v>1.7975342385116649E-2</v>
      </c>
    </row>
    <row r="1377" spans="1:6" x14ac:dyDescent="0.2">
      <c r="A1377" s="1">
        <v>38526</v>
      </c>
      <c r="B1377">
        <v>5.0863969999999998</v>
      </c>
      <c r="C1377">
        <v>1200.7299800000001</v>
      </c>
      <c r="D1377" s="2">
        <f t="shared" si="42"/>
        <v>8.8196402607018422E-3</v>
      </c>
      <c r="E1377" s="2">
        <f t="shared" si="42"/>
        <v>-1.0833051822119695E-2</v>
      </c>
      <c r="F1377" s="2">
        <f t="shared" si="43"/>
        <v>2.0980806273561466E-2</v>
      </c>
    </row>
    <row r="1378" spans="1:6" x14ac:dyDescent="0.2">
      <c r="A1378" s="1">
        <v>38527</v>
      </c>
      <c r="B1378">
        <v>4.9386049999999999</v>
      </c>
      <c r="C1378">
        <v>1191.5699460000001</v>
      </c>
      <c r="D1378" s="2">
        <f t="shared" si="42"/>
        <v>-2.9056324152440308E-2</v>
      </c>
      <c r="E1378" s="2">
        <f t="shared" si="42"/>
        <v>-7.6287209885439822E-3</v>
      </c>
      <c r="F1378" s="2">
        <f t="shared" si="43"/>
        <v>-2.0492334620142758E-2</v>
      </c>
    </row>
    <row r="1379" spans="1:6" x14ac:dyDescent="0.2">
      <c r="A1379" s="1">
        <v>38530</v>
      </c>
      <c r="B1379">
        <v>4.8522850000000002</v>
      </c>
      <c r="C1379">
        <v>1190.6899410000001</v>
      </c>
      <c r="D1379" s="2">
        <f t="shared" si="42"/>
        <v>-1.7478619974668905E-2</v>
      </c>
      <c r="E1379" s="2">
        <f t="shared" si="42"/>
        <v>-7.3852567610830191E-4</v>
      </c>
      <c r="F1379" s="2">
        <f t="shared" si="43"/>
        <v>-1.6649552275244287E-2</v>
      </c>
    </row>
    <row r="1380" spans="1:6" x14ac:dyDescent="0.2">
      <c r="A1380" s="1">
        <v>38531</v>
      </c>
      <c r="B1380">
        <v>4.8797499999999996</v>
      </c>
      <c r="C1380">
        <v>1201.5699460000001</v>
      </c>
      <c r="D1380" s="2">
        <f t="shared" si="42"/>
        <v>5.6602198757903554E-3</v>
      </c>
      <c r="E1380" s="2">
        <f t="shared" si="42"/>
        <v>9.1375635464446929E-3</v>
      </c>
      <c r="F1380" s="2">
        <f t="shared" si="43"/>
        <v>-4.5975938101433305E-3</v>
      </c>
    </row>
    <row r="1381" spans="1:6" x14ac:dyDescent="0.2">
      <c r="A1381" s="1">
        <v>38532</v>
      </c>
      <c r="B1381">
        <v>4.7568080000000004</v>
      </c>
      <c r="C1381">
        <v>1199.849976</v>
      </c>
      <c r="D1381" s="2">
        <f t="shared" si="42"/>
        <v>-2.5194323479686302E-2</v>
      </c>
      <c r="E1381" s="2">
        <f t="shared" si="42"/>
        <v>-1.4314356028343131E-3</v>
      </c>
      <c r="F1381" s="2">
        <f t="shared" si="43"/>
        <v>-2.3587396245456596E-2</v>
      </c>
    </row>
    <row r="1382" spans="1:6" x14ac:dyDescent="0.2">
      <c r="A1382" s="1">
        <v>38533</v>
      </c>
      <c r="B1382">
        <v>4.8143560000000001</v>
      </c>
      <c r="C1382">
        <v>1191.329956</v>
      </c>
      <c r="D1382" s="2">
        <f t="shared" si="42"/>
        <v>1.2098028762144638E-2</v>
      </c>
      <c r="E1382" s="2">
        <f t="shared" si="42"/>
        <v>-7.1009044217374149E-3</v>
      </c>
      <c r="F1382" s="2">
        <f t="shared" si="43"/>
        <v>2.0069492291735748E-2</v>
      </c>
    </row>
    <row r="1383" spans="1:6" x14ac:dyDescent="0.2">
      <c r="A1383" s="1">
        <v>38534</v>
      </c>
      <c r="B1383">
        <v>4.7738110000000002</v>
      </c>
      <c r="C1383">
        <v>1194.4399410000001</v>
      </c>
      <c r="D1383" s="2">
        <f t="shared" si="42"/>
        <v>-8.4216871373865645E-3</v>
      </c>
      <c r="E1383" s="2">
        <f t="shared" si="42"/>
        <v>2.6105152349581743E-3</v>
      </c>
      <c r="F1383" s="2">
        <f t="shared" si="43"/>
        <v>-1.1352247211566448E-2</v>
      </c>
    </row>
    <row r="1384" spans="1:6" x14ac:dyDescent="0.2">
      <c r="A1384" s="1">
        <v>38538</v>
      </c>
      <c r="B1384">
        <v>4.9673790000000002</v>
      </c>
      <c r="C1384">
        <v>1204.98999</v>
      </c>
      <c r="D1384" s="2">
        <f t="shared" si="42"/>
        <v>4.0547897685936862E-2</v>
      </c>
      <c r="E1384" s="2">
        <f t="shared" si="42"/>
        <v>8.8326324646907824E-3</v>
      </c>
      <c r="F1384" s="2">
        <f t="shared" si="43"/>
        <v>3.0632399126763511E-2</v>
      </c>
    </row>
    <row r="1385" spans="1:6" x14ac:dyDescent="0.2">
      <c r="A1385" s="1">
        <v>38539</v>
      </c>
      <c r="B1385">
        <v>4.8902140000000003</v>
      </c>
      <c r="C1385">
        <v>1194.9399410000001</v>
      </c>
      <c r="D1385" s="2">
        <f t="shared" si="42"/>
        <v>-1.5534349201057524E-2</v>
      </c>
      <c r="E1385" s="2">
        <f t="shared" si="42"/>
        <v>-8.3403589103673344E-3</v>
      </c>
      <c r="F1385" s="2">
        <f t="shared" si="43"/>
        <v>-6.1714761177121408E-3</v>
      </c>
    </row>
    <row r="1386" spans="1:6" x14ac:dyDescent="0.2">
      <c r="A1386" s="1">
        <v>38540</v>
      </c>
      <c r="B1386">
        <v>4.9216030000000002</v>
      </c>
      <c r="C1386">
        <v>1197.869995</v>
      </c>
      <c r="D1386" s="2">
        <f t="shared" si="42"/>
        <v>6.4187375031031129E-3</v>
      </c>
      <c r="E1386" s="2">
        <f t="shared" si="42"/>
        <v>2.452051270081303E-3</v>
      </c>
      <c r="F1386" s="2">
        <f t="shared" si="43"/>
        <v>3.6660688131395121E-3</v>
      </c>
    </row>
    <row r="1387" spans="1:6" x14ac:dyDescent="0.2">
      <c r="A1387" s="1">
        <v>38541</v>
      </c>
      <c r="B1387">
        <v>5.0026919999999997</v>
      </c>
      <c r="C1387">
        <v>1211.8599850000001</v>
      </c>
      <c r="D1387" s="2">
        <f t="shared" si="42"/>
        <v>1.6476135925632261E-2</v>
      </c>
      <c r="E1387" s="2">
        <f t="shared" si="42"/>
        <v>1.1679055371947966E-2</v>
      </c>
      <c r="F1387" s="2">
        <f t="shared" si="43"/>
        <v>3.3652477305226997E-3</v>
      </c>
    </row>
    <row r="1388" spans="1:6" x14ac:dyDescent="0.2">
      <c r="A1388" s="1">
        <v>38544</v>
      </c>
      <c r="B1388">
        <v>4.9830740000000002</v>
      </c>
      <c r="C1388">
        <v>1219.4399410000001</v>
      </c>
      <c r="D1388" s="2">
        <f t="shared" si="42"/>
        <v>-3.9214886704996973E-3</v>
      </c>
      <c r="E1388" s="2">
        <f t="shared" si="42"/>
        <v>6.2548116893223751E-3</v>
      </c>
      <c r="F1388" s="2">
        <f t="shared" si="43"/>
        <v>-1.0943129901616843E-2</v>
      </c>
    </row>
    <row r="1389" spans="1:6" x14ac:dyDescent="0.2">
      <c r="A1389" s="1">
        <v>38545</v>
      </c>
      <c r="B1389">
        <v>5.0013839999999998</v>
      </c>
      <c r="C1389">
        <v>1222.209961</v>
      </c>
      <c r="D1389" s="2">
        <f t="shared" si="42"/>
        <v>3.6744387099207445E-3</v>
      </c>
      <c r="E1389" s="2">
        <f t="shared" si="42"/>
        <v>2.2715509857159344E-3</v>
      </c>
      <c r="F1389" s="2">
        <f t="shared" si="43"/>
        <v>1.1243993398920415E-3</v>
      </c>
    </row>
    <row r="1390" spans="1:6" x14ac:dyDescent="0.2">
      <c r="A1390" s="1">
        <v>38546</v>
      </c>
      <c r="B1390">
        <v>5.015771</v>
      </c>
      <c r="C1390">
        <v>1223.290039</v>
      </c>
      <c r="D1390" s="2">
        <f t="shared" si="42"/>
        <v>2.8766037560803469E-3</v>
      </c>
      <c r="E1390" s="2">
        <f t="shared" si="42"/>
        <v>8.8370904710697055E-4</v>
      </c>
      <c r="F1390" s="2">
        <f t="shared" si="43"/>
        <v>1.8845534451061112E-3</v>
      </c>
    </row>
    <row r="1391" spans="1:6" x14ac:dyDescent="0.2">
      <c r="A1391" s="1">
        <v>38547</v>
      </c>
      <c r="B1391">
        <v>5.3296659999999996</v>
      </c>
      <c r="C1391">
        <v>1226.5</v>
      </c>
      <c r="D1391" s="2">
        <f t="shared" si="42"/>
        <v>6.258160510118975E-2</v>
      </c>
      <c r="E1391" s="2">
        <f t="shared" si="42"/>
        <v>2.6240391874882431E-3</v>
      </c>
      <c r="F1391" s="2">
        <f t="shared" si="43"/>
        <v>5.9635863060324139E-2</v>
      </c>
    </row>
    <row r="1392" spans="1:6" x14ac:dyDescent="0.2">
      <c r="A1392" s="1">
        <v>38548</v>
      </c>
      <c r="B1392">
        <v>5.4342969999999999</v>
      </c>
      <c r="C1392">
        <v>1227.920044</v>
      </c>
      <c r="D1392" s="2">
        <f t="shared" si="42"/>
        <v>1.9631811824605966E-2</v>
      </c>
      <c r="E1392" s="2">
        <f t="shared" si="42"/>
        <v>1.1578018752547588E-3</v>
      </c>
      <c r="F1392" s="2">
        <f t="shared" si="43"/>
        <v>1.8332065359235671E-2</v>
      </c>
    </row>
    <row r="1393" spans="1:6" x14ac:dyDescent="0.2">
      <c r="A1393" s="1">
        <v>38551</v>
      </c>
      <c r="B1393">
        <v>5.4264489999999999</v>
      </c>
      <c r="C1393">
        <v>1221.130005</v>
      </c>
      <c r="D1393" s="2">
        <f t="shared" si="42"/>
        <v>-1.444161038677142E-3</v>
      </c>
      <c r="E1393" s="2">
        <f t="shared" si="42"/>
        <v>-5.5297077632849353E-3</v>
      </c>
      <c r="F1393" s="2">
        <f t="shared" si="43"/>
        <v>4.7634797273898716E-3</v>
      </c>
    </row>
    <row r="1394" spans="1:6" x14ac:dyDescent="0.2">
      <c r="A1394" s="1">
        <v>38552</v>
      </c>
      <c r="B1394">
        <v>5.6487920000000003</v>
      </c>
      <c r="C1394">
        <v>1229.349976</v>
      </c>
      <c r="D1394" s="2">
        <f t="shared" si="42"/>
        <v>4.0973940785217072E-2</v>
      </c>
      <c r="E1394" s="2">
        <f t="shared" si="42"/>
        <v>6.7314462557981182E-3</v>
      </c>
      <c r="F1394" s="2">
        <f t="shared" si="43"/>
        <v>3.3417230380098258E-2</v>
      </c>
    </row>
    <row r="1395" spans="1:6" x14ac:dyDescent="0.2">
      <c r="A1395" s="1">
        <v>38553</v>
      </c>
      <c r="B1395">
        <v>5.7063389999999998</v>
      </c>
      <c r="C1395">
        <v>1235.1999510000001</v>
      </c>
      <c r="D1395" s="2">
        <f t="shared" si="42"/>
        <v>1.0187487873513411E-2</v>
      </c>
      <c r="E1395" s="2">
        <f t="shared" si="42"/>
        <v>4.7585920317292025E-3</v>
      </c>
      <c r="F1395" s="2">
        <f t="shared" si="43"/>
        <v>4.8455003490776218E-3</v>
      </c>
    </row>
    <row r="1396" spans="1:6" x14ac:dyDescent="0.2">
      <c r="A1396" s="1">
        <v>38554</v>
      </c>
      <c r="B1396">
        <v>5.6618700000000004</v>
      </c>
      <c r="C1396">
        <v>1227.040039</v>
      </c>
      <c r="D1396" s="2">
        <f t="shared" si="42"/>
        <v>-7.7929124084635398E-3</v>
      </c>
      <c r="E1396" s="2">
        <f t="shared" si="42"/>
        <v>-6.6061466351208398E-3</v>
      </c>
      <c r="F1396" s="2">
        <f t="shared" si="43"/>
        <v>-3.7686314975347076E-4</v>
      </c>
    </row>
    <row r="1397" spans="1:6" x14ac:dyDescent="0.2">
      <c r="A1397" s="1">
        <v>38555</v>
      </c>
      <c r="B1397">
        <v>5.7547309999999996</v>
      </c>
      <c r="C1397">
        <v>1233.6800539999999</v>
      </c>
      <c r="D1397" s="2">
        <f t="shared" si="42"/>
        <v>1.6401118358422073E-2</v>
      </c>
      <c r="E1397" s="2">
        <f t="shared" si="42"/>
        <v>5.4114085840355763E-3</v>
      </c>
      <c r="F1397" s="2">
        <f t="shared" si="43"/>
        <v>1.0326280054824492E-2</v>
      </c>
    </row>
    <row r="1398" spans="1:6" x14ac:dyDescent="0.2">
      <c r="A1398" s="1">
        <v>38558</v>
      </c>
      <c r="B1398">
        <v>5.7298809999999998</v>
      </c>
      <c r="C1398">
        <v>1229.030029</v>
      </c>
      <c r="D1398" s="2">
        <f t="shared" si="42"/>
        <v>-4.3181862019266966E-3</v>
      </c>
      <c r="E1398" s="2">
        <f t="shared" si="42"/>
        <v>-3.7692309160085639E-3</v>
      </c>
      <c r="F1398" s="2">
        <f t="shared" si="43"/>
        <v>-8.6853825505555857E-5</v>
      </c>
    </row>
    <row r="1399" spans="1:6" x14ac:dyDescent="0.2">
      <c r="A1399" s="1">
        <v>38559</v>
      </c>
      <c r="B1399">
        <v>5.7063389999999998</v>
      </c>
      <c r="C1399">
        <v>1231.160034</v>
      </c>
      <c r="D1399" s="2">
        <f t="shared" si="42"/>
        <v>-4.1086368111309737E-3</v>
      </c>
      <c r="E1399" s="2">
        <f t="shared" si="42"/>
        <v>1.7330780776227744E-3</v>
      </c>
      <c r="F1399" s="2">
        <f t="shared" si="43"/>
        <v>-6.0541873873945521E-3</v>
      </c>
    </row>
    <row r="1400" spans="1:6" x14ac:dyDescent="0.2">
      <c r="A1400" s="1">
        <v>38560</v>
      </c>
      <c r="B1400">
        <v>5.7534229999999997</v>
      </c>
      <c r="C1400">
        <v>1236.790039</v>
      </c>
      <c r="D1400" s="2">
        <f t="shared" si="42"/>
        <v>8.2511747023792138E-3</v>
      </c>
      <c r="E1400" s="2">
        <f t="shared" si="42"/>
        <v>4.5729270318402675E-3</v>
      </c>
      <c r="F1400" s="2">
        <f t="shared" si="43"/>
        <v>3.1176143989612871E-3</v>
      </c>
    </row>
    <row r="1401" spans="1:6" x14ac:dyDescent="0.2">
      <c r="A1401" s="1">
        <v>38561</v>
      </c>
      <c r="B1401">
        <v>5.7285729999999999</v>
      </c>
      <c r="C1401">
        <v>1243.719971</v>
      </c>
      <c r="D1401" s="2">
        <f t="shared" si="42"/>
        <v>-4.3191679109983424E-3</v>
      </c>
      <c r="E1401" s="2">
        <f t="shared" si="42"/>
        <v>5.6031596160033498E-3</v>
      </c>
      <c r="F1401" s="2">
        <f t="shared" si="43"/>
        <v>-1.0609265605134033E-2</v>
      </c>
    </row>
    <row r="1402" spans="1:6" x14ac:dyDescent="0.2">
      <c r="A1402" s="1">
        <v>38562</v>
      </c>
      <c r="B1402">
        <v>5.5781660000000004</v>
      </c>
      <c r="C1402">
        <v>1234.1800539999999</v>
      </c>
      <c r="D1402" s="2">
        <f t="shared" si="42"/>
        <v>-2.6255578832634151E-2</v>
      </c>
      <c r="E1402" s="2">
        <f t="shared" si="42"/>
        <v>-7.6704702203419552E-3</v>
      </c>
      <c r="F1402" s="2">
        <f t="shared" si="43"/>
        <v>-1.7644721681946023E-2</v>
      </c>
    </row>
    <row r="1403" spans="1:6" x14ac:dyDescent="0.2">
      <c r="A1403" s="1">
        <v>38565</v>
      </c>
      <c r="B1403">
        <v>5.5912439999999997</v>
      </c>
      <c r="C1403">
        <v>1235.349976</v>
      </c>
      <c r="D1403" s="2">
        <f t="shared" si="42"/>
        <v>2.3444981737723932E-3</v>
      </c>
      <c r="E1403" s="2">
        <f t="shared" si="42"/>
        <v>9.4793461959485079E-4</v>
      </c>
      <c r="F1403" s="2">
        <f t="shared" si="43"/>
        <v>1.2803483416178709E-3</v>
      </c>
    </row>
    <row r="1404" spans="1:6" x14ac:dyDescent="0.2">
      <c r="A1404" s="1">
        <v>38566</v>
      </c>
      <c r="B1404">
        <v>5.6487920000000003</v>
      </c>
      <c r="C1404">
        <v>1244.119995</v>
      </c>
      <c r="D1404" s="2">
        <f t="shared" si="42"/>
        <v>1.0292521664230822E-2</v>
      </c>
      <c r="E1404" s="2">
        <f t="shared" si="42"/>
        <v>7.0992181732960572E-3</v>
      </c>
      <c r="F1404" s="2">
        <f t="shared" si="43"/>
        <v>2.3229511143439529E-3</v>
      </c>
    </row>
    <row r="1405" spans="1:6" x14ac:dyDescent="0.2">
      <c r="A1405" s="1">
        <v>38567</v>
      </c>
      <c r="B1405">
        <v>5.6527149999999997</v>
      </c>
      <c r="C1405">
        <v>1245.040039</v>
      </c>
      <c r="D1405" s="2">
        <f t="shared" si="42"/>
        <v>6.9448476771661173E-4</v>
      </c>
      <c r="E1405" s="2">
        <f t="shared" si="42"/>
        <v>7.3951387623181933E-4</v>
      </c>
      <c r="F1405" s="2">
        <f t="shared" si="43"/>
        <v>-1.3569228352810006E-4</v>
      </c>
    </row>
    <row r="1406" spans="1:6" x14ac:dyDescent="0.2">
      <c r="A1406" s="1">
        <v>38568</v>
      </c>
      <c r="B1406">
        <v>5.5860130000000003</v>
      </c>
      <c r="C1406">
        <v>1235.8599850000001</v>
      </c>
      <c r="D1406" s="2">
        <f t="shared" si="42"/>
        <v>-1.1799993454472652E-2</v>
      </c>
      <c r="E1406" s="2">
        <f t="shared" si="42"/>
        <v>-7.3733002252467537E-3</v>
      </c>
      <c r="F1406" s="2">
        <f t="shared" si="43"/>
        <v>-3.5227388475307115E-3</v>
      </c>
    </row>
    <row r="1407" spans="1:6" x14ac:dyDescent="0.2">
      <c r="A1407" s="1">
        <v>38569</v>
      </c>
      <c r="B1407">
        <v>5.6226339999999997</v>
      </c>
      <c r="C1407">
        <v>1226.420044</v>
      </c>
      <c r="D1407" s="2">
        <f t="shared" si="42"/>
        <v>6.5558386634616403E-3</v>
      </c>
      <c r="E1407" s="2">
        <f t="shared" si="42"/>
        <v>-7.6383579973261203E-3</v>
      </c>
      <c r="F1407" s="2">
        <f t="shared" si="43"/>
        <v>1.5130646685838564E-2</v>
      </c>
    </row>
    <row r="1408" spans="1:6" x14ac:dyDescent="0.2">
      <c r="A1408" s="1">
        <v>38572</v>
      </c>
      <c r="B1408">
        <v>5.5781660000000004</v>
      </c>
      <c r="C1408">
        <v>1223.130005</v>
      </c>
      <c r="D1408" s="2">
        <f t="shared" si="42"/>
        <v>-7.9087488177248047E-3</v>
      </c>
      <c r="E1408" s="2">
        <f t="shared" si="42"/>
        <v>-2.6826363578251978E-3</v>
      </c>
      <c r="F1408" s="2">
        <f t="shared" si="43"/>
        <v>-4.8972256906008906E-3</v>
      </c>
    </row>
    <row r="1409" spans="1:6" x14ac:dyDescent="0.2">
      <c r="A1409" s="1">
        <v>38573</v>
      </c>
      <c r="B1409">
        <v>5.7311889999999996</v>
      </c>
      <c r="C1409">
        <v>1231.380005</v>
      </c>
      <c r="D1409" s="2">
        <f t="shared" si="42"/>
        <v>2.7432493045205043E-2</v>
      </c>
      <c r="E1409" s="2">
        <f t="shared" si="42"/>
        <v>6.7449902841685257E-3</v>
      </c>
      <c r="F1409" s="2">
        <f t="shared" si="43"/>
        <v>1.9860578136295423E-2</v>
      </c>
    </row>
    <row r="1410" spans="1:6" x14ac:dyDescent="0.2">
      <c r="A1410" s="1">
        <v>38574</v>
      </c>
      <c r="B1410">
        <v>5.6736420000000001</v>
      </c>
      <c r="C1410">
        <v>1229.130005</v>
      </c>
      <c r="D1410" s="2">
        <f t="shared" si="42"/>
        <v>-1.0041022901181513E-2</v>
      </c>
      <c r="E1410" s="2">
        <f t="shared" si="42"/>
        <v>-1.8272182355275454E-3</v>
      </c>
      <c r="F1410" s="2">
        <f t="shared" si="43"/>
        <v>-7.9897907397510383E-3</v>
      </c>
    </row>
    <row r="1411" spans="1:6" x14ac:dyDescent="0.2">
      <c r="A1411" s="1">
        <v>38575</v>
      </c>
      <c r="B1411">
        <v>5.7547309999999996</v>
      </c>
      <c r="C1411">
        <v>1237.8100589999999</v>
      </c>
      <c r="D1411" s="2">
        <f t="shared" si="42"/>
        <v>1.4292230634220405E-2</v>
      </c>
      <c r="E1411" s="2">
        <f t="shared" si="42"/>
        <v>7.0619494802748126E-3</v>
      </c>
      <c r="F1411" s="2">
        <f t="shared" si="43"/>
        <v>6.3644978573226974E-3</v>
      </c>
    </row>
    <row r="1412" spans="1:6" x14ac:dyDescent="0.2">
      <c r="A1412" s="1">
        <v>38576</v>
      </c>
      <c r="B1412">
        <v>6.0293890000000001</v>
      </c>
      <c r="C1412">
        <v>1230.3900149999999</v>
      </c>
      <c r="D1412" s="2">
        <f t="shared" ref="D1412:E1475" si="44">(B1412-B1411)/B1411</f>
        <v>4.7727339470776398E-2</v>
      </c>
      <c r="E1412" s="2">
        <f t="shared" si="44"/>
        <v>-5.9944932148915117E-3</v>
      </c>
      <c r="F1412" s="2">
        <f t="shared" ref="F1412:F1475" si="45">D1412-$H$4*E1412</f>
        <v>5.4456747614140377E-2</v>
      </c>
    </row>
    <row r="1413" spans="1:6" x14ac:dyDescent="0.2">
      <c r="A1413" s="1">
        <v>38579</v>
      </c>
      <c r="B1413">
        <v>6.2360360000000004</v>
      </c>
      <c r="C1413">
        <v>1233.869995</v>
      </c>
      <c r="D1413" s="2">
        <f t="shared" si="44"/>
        <v>3.4273290378179319E-2</v>
      </c>
      <c r="E1413" s="2">
        <f t="shared" si="44"/>
        <v>2.82835520247624E-3</v>
      </c>
      <c r="F1413" s="2">
        <f t="shared" si="45"/>
        <v>3.1098183517671522E-2</v>
      </c>
    </row>
    <row r="1414" spans="1:6" x14ac:dyDescent="0.2">
      <c r="A1414" s="1">
        <v>38580</v>
      </c>
      <c r="B1414">
        <v>6.0490069999999996</v>
      </c>
      <c r="C1414">
        <v>1219.339966</v>
      </c>
      <c r="D1414" s="2">
        <f t="shared" si="44"/>
        <v>-2.9991648540836E-2</v>
      </c>
      <c r="E1414" s="2">
        <f t="shared" si="44"/>
        <v>-1.1775980499469081E-2</v>
      </c>
      <c r="F1414" s="2">
        <f t="shared" si="45"/>
        <v>-1.6771952358286088E-2</v>
      </c>
    </row>
    <row r="1415" spans="1:6" x14ac:dyDescent="0.2">
      <c r="A1415" s="1">
        <v>38581</v>
      </c>
      <c r="B1415">
        <v>6.1667170000000002</v>
      </c>
      <c r="C1415">
        <v>1220.23999</v>
      </c>
      <c r="D1415" s="2">
        <f t="shared" si="44"/>
        <v>1.9459392260581059E-2</v>
      </c>
      <c r="E1415" s="2">
        <f t="shared" si="44"/>
        <v>7.3812392367694302E-4</v>
      </c>
      <c r="F1415" s="2">
        <f t="shared" si="45"/>
        <v>1.8630775567769722E-2</v>
      </c>
    </row>
    <row r="1416" spans="1:6" x14ac:dyDescent="0.2">
      <c r="A1416" s="1">
        <v>38582</v>
      </c>
      <c r="B1416">
        <v>6.0555469999999998</v>
      </c>
      <c r="C1416">
        <v>1219.0200199999999</v>
      </c>
      <c r="D1416" s="2">
        <f t="shared" si="44"/>
        <v>-1.8027420424838764E-2</v>
      </c>
      <c r="E1416" s="2">
        <f t="shared" si="44"/>
        <v>-9.997787402460912E-4</v>
      </c>
      <c r="F1416" s="2">
        <f t="shared" si="45"/>
        <v>-1.6905070468805659E-2</v>
      </c>
    </row>
    <row r="1417" spans="1:6" x14ac:dyDescent="0.2">
      <c r="A1417" s="1">
        <v>38583</v>
      </c>
      <c r="B1417">
        <v>5.9940759999999997</v>
      </c>
      <c r="C1417">
        <v>1219.709961</v>
      </c>
      <c r="D1417" s="2">
        <f t="shared" si="44"/>
        <v>-1.015118865397297E-2</v>
      </c>
      <c r="E1417" s="2">
        <f t="shared" si="44"/>
        <v>5.6598004026225089E-4</v>
      </c>
      <c r="F1417" s="2">
        <f t="shared" si="45"/>
        <v>-1.0786556908700604E-2</v>
      </c>
    </row>
    <row r="1418" spans="1:6" x14ac:dyDescent="0.2">
      <c r="A1418" s="1">
        <v>38586</v>
      </c>
      <c r="B1418">
        <v>5.9993069999999999</v>
      </c>
      <c r="C1418">
        <v>1221.7299800000001</v>
      </c>
      <c r="D1418" s="2">
        <f t="shared" si="44"/>
        <v>8.7269497417119968E-4</v>
      </c>
      <c r="E1418" s="2">
        <f t="shared" si="44"/>
        <v>1.65614700591926E-3</v>
      </c>
      <c r="F1418" s="2">
        <f t="shared" si="45"/>
        <v>-9.8649290856004171E-4</v>
      </c>
    </row>
    <row r="1419" spans="1:6" x14ac:dyDescent="0.2">
      <c r="A1419" s="1">
        <v>38587</v>
      </c>
      <c r="B1419">
        <v>5.9823040000000001</v>
      </c>
      <c r="C1419">
        <v>1217.589966</v>
      </c>
      <c r="D1419" s="2">
        <f t="shared" si="44"/>
        <v>-2.8341606788917255E-3</v>
      </c>
      <c r="E1419" s="2">
        <f t="shared" si="44"/>
        <v>-3.3886489386141319E-3</v>
      </c>
      <c r="F1419" s="2">
        <f t="shared" si="45"/>
        <v>9.6993100076235616E-4</v>
      </c>
    </row>
    <row r="1420" spans="1:6" x14ac:dyDescent="0.2">
      <c r="A1420" s="1">
        <v>38588</v>
      </c>
      <c r="B1420">
        <v>5.9862279999999997</v>
      </c>
      <c r="C1420">
        <v>1209.589966</v>
      </c>
      <c r="D1420" s="2">
        <f t="shared" si="44"/>
        <v>6.5593456969080717E-4</v>
      </c>
      <c r="E1420" s="2">
        <f t="shared" si="44"/>
        <v>-6.5703563789059677E-3</v>
      </c>
      <c r="F1420" s="2">
        <f t="shared" si="45"/>
        <v>8.0318057461191035E-3</v>
      </c>
    </row>
    <row r="1421" spans="1:6" x14ac:dyDescent="0.2">
      <c r="A1421" s="1">
        <v>38589</v>
      </c>
      <c r="B1421">
        <v>6.0241569999999998</v>
      </c>
      <c r="C1421">
        <v>1212.369995</v>
      </c>
      <c r="D1421" s="2">
        <f t="shared" si="44"/>
        <v>6.3360433314601618E-3</v>
      </c>
      <c r="E1421" s="2">
        <f t="shared" si="44"/>
        <v>2.2983234634405135E-3</v>
      </c>
      <c r="F1421" s="2">
        <f t="shared" si="45"/>
        <v>3.755949222330203E-3</v>
      </c>
    </row>
    <row r="1422" spans="1:6" x14ac:dyDescent="0.2">
      <c r="A1422" s="1">
        <v>38590</v>
      </c>
      <c r="B1422">
        <v>5.9823040000000001</v>
      </c>
      <c r="C1422">
        <v>1205.099976</v>
      </c>
      <c r="D1422" s="2">
        <f t="shared" si="44"/>
        <v>-6.947528093972268E-3</v>
      </c>
      <c r="E1422" s="2">
        <f t="shared" si="44"/>
        <v>-5.9965349109452745E-3</v>
      </c>
      <c r="F1422" s="2">
        <f t="shared" si="45"/>
        <v>-2.1582794600373979E-4</v>
      </c>
    </row>
    <row r="1423" spans="1:6" x14ac:dyDescent="0.2">
      <c r="A1423" s="1">
        <v>38593</v>
      </c>
      <c r="B1423">
        <v>5.9953830000000004</v>
      </c>
      <c r="C1423">
        <v>1212.280029</v>
      </c>
      <c r="D1423" s="2">
        <f t="shared" si="44"/>
        <v>2.1862814059600256E-3</v>
      </c>
      <c r="E1423" s="2">
        <f t="shared" si="44"/>
        <v>5.9580558816640814E-3</v>
      </c>
      <c r="F1423" s="2">
        <f t="shared" si="45"/>
        <v>-4.5022222475408231E-3</v>
      </c>
    </row>
    <row r="1424" spans="1:6" x14ac:dyDescent="0.2">
      <c r="A1424" s="1">
        <v>38594</v>
      </c>
      <c r="B1424">
        <v>6.0908600000000002</v>
      </c>
      <c r="C1424">
        <v>1208.410034</v>
      </c>
      <c r="D1424" s="2">
        <f t="shared" si="44"/>
        <v>1.5925087688309456E-2</v>
      </c>
      <c r="E1424" s="2">
        <f t="shared" si="44"/>
        <v>-3.1923276037074907E-3</v>
      </c>
      <c r="F1424" s="2">
        <f t="shared" si="45"/>
        <v>1.9508789362924429E-2</v>
      </c>
    </row>
    <row r="1425" spans="1:6" x14ac:dyDescent="0.2">
      <c r="A1425" s="1">
        <v>38595</v>
      </c>
      <c r="B1425">
        <v>6.1327119999999997</v>
      </c>
      <c r="C1425">
        <v>1220.329956</v>
      </c>
      <c r="D1425" s="2">
        <f t="shared" si="44"/>
        <v>6.8712792610566582E-3</v>
      </c>
      <c r="E1425" s="2">
        <f t="shared" si="44"/>
        <v>9.8641368944475706E-3</v>
      </c>
      <c r="F1425" s="2">
        <f t="shared" si="45"/>
        <v>-4.2021844605890594E-3</v>
      </c>
    </row>
    <row r="1426" spans="1:6" x14ac:dyDescent="0.2">
      <c r="A1426" s="1">
        <v>38596</v>
      </c>
      <c r="B1426">
        <v>6.0503150000000003</v>
      </c>
      <c r="C1426">
        <v>1221.589966</v>
      </c>
      <c r="D1426" s="2">
        <f t="shared" si="44"/>
        <v>-1.3435654568484447E-2</v>
      </c>
      <c r="E1426" s="2">
        <f t="shared" si="44"/>
        <v>1.0325158321361125E-3</v>
      </c>
      <c r="F1426" s="2">
        <f t="shared" si="45"/>
        <v>-1.4594755129590803E-2</v>
      </c>
    </row>
    <row r="1427" spans="1:6" x14ac:dyDescent="0.2">
      <c r="A1427" s="1">
        <v>38597</v>
      </c>
      <c r="B1427">
        <v>6.045083</v>
      </c>
      <c r="C1427">
        <v>1218.0200199999999</v>
      </c>
      <c r="D1427" s="2">
        <f t="shared" si="44"/>
        <v>-8.6474836434141807E-4</v>
      </c>
      <c r="E1427" s="2">
        <f t="shared" si="44"/>
        <v>-2.9223766561292078E-3</v>
      </c>
      <c r="F1427" s="2">
        <f t="shared" si="45"/>
        <v>2.4159068241370297E-3</v>
      </c>
    </row>
    <row r="1428" spans="1:6" x14ac:dyDescent="0.2">
      <c r="A1428" s="1">
        <v>38601</v>
      </c>
      <c r="B1428">
        <v>6.3825200000000004</v>
      </c>
      <c r="C1428">
        <v>1233.3900149999999</v>
      </c>
      <c r="D1428" s="2">
        <f t="shared" si="44"/>
        <v>5.5820077242942807E-2</v>
      </c>
      <c r="E1428" s="2">
        <f t="shared" si="44"/>
        <v>1.2618836100904168E-2</v>
      </c>
      <c r="F1428" s="2">
        <f t="shared" si="45"/>
        <v>4.1654192759789425E-2</v>
      </c>
    </row>
    <row r="1429" spans="1:6" x14ac:dyDescent="0.2">
      <c r="A1429" s="1">
        <v>38602</v>
      </c>
      <c r="B1429">
        <v>6.3668250000000004</v>
      </c>
      <c r="C1429">
        <v>1236.3599850000001</v>
      </c>
      <c r="D1429" s="2">
        <f t="shared" si="44"/>
        <v>-2.4590600577828214E-3</v>
      </c>
      <c r="E1429" s="2">
        <f t="shared" si="44"/>
        <v>2.407973117894994E-3</v>
      </c>
      <c r="F1429" s="2">
        <f t="shared" si="45"/>
        <v>-5.1622466871895558E-3</v>
      </c>
    </row>
    <row r="1430" spans="1:6" x14ac:dyDescent="0.2">
      <c r="A1430" s="1">
        <v>38603</v>
      </c>
      <c r="B1430">
        <v>6.5106929999999998</v>
      </c>
      <c r="C1430">
        <v>1231.670044</v>
      </c>
      <c r="D1430" s="2">
        <f t="shared" si="44"/>
        <v>2.2596506107832308E-2</v>
      </c>
      <c r="E1430" s="2">
        <f t="shared" si="44"/>
        <v>-3.7933458352747396E-3</v>
      </c>
      <c r="F1430" s="2">
        <f t="shared" si="45"/>
        <v>2.6854909852635889E-2</v>
      </c>
    </row>
    <row r="1431" spans="1:6" x14ac:dyDescent="0.2">
      <c r="A1431" s="1">
        <v>38604</v>
      </c>
      <c r="B1431">
        <v>6.710801</v>
      </c>
      <c r="C1431">
        <v>1241.4799800000001</v>
      </c>
      <c r="D1431" s="2">
        <f t="shared" si="44"/>
        <v>3.0735284247007222E-2</v>
      </c>
      <c r="E1431" s="2">
        <f t="shared" si="44"/>
        <v>7.9647435185978329E-3</v>
      </c>
      <c r="F1431" s="2">
        <f t="shared" si="45"/>
        <v>2.1794076379641612E-2</v>
      </c>
    </row>
    <row r="1432" spans="1:6" x14ac:dyDescent="0.2">
      <c r="A1432" s="1">
        <v>38607</v>
      </c>
      <c r="B1432">
        <v>6.7225720000000004</v>
      </c>
      <c r="C1432">
        <v>1240.5600589999999</v>
      </c>
      <c r="D1432" s="2">
        <f t="shared" si="44"/>
        <v>1.7540380052992811E-3</v>
      </c>
      <c r="E1432" s="2">
        <f t="shared" si="44"/>
        <v>-7.4098738185061875E-4</v>
      </c>
      <c r="F1432" s="2">
        <f t="shared" si="45"/>
        <v>2.5858692115083874E-3</v>
      </c>
    </row>
    <row r="1433" spans="1:6" x14ac:dyDescent="0.2">
      <c r="A1433" s="1">
        <v>38608</v>
      </c>
      <c r="B1433">
        <v>6.6467140000000002</v>
      </c>
      <c r="C1433">
        <v>1231.1999510000001</v>
      </c>
      <c r="D1433" s="2">
        <f t="shared" si="44"/>
        <v>-1.1284074012148952E-2</v>
      </c>
      <c r="E1433" s="2">
        <f t="shared" si="44"/>
        <v>-7.5450663852138864E-3</v>
      </c>
      <c r="F1433" s="2">
        <f t="shared" si="45"/>
        <v>-2.8139949988392234E-3</v>
      </c>
    </row>
    <row r="1434" spans="1:6" x14ac:dyDescent="0.2">
      <c r="A1434" s="1">
        <v>38609</v>
      </c>
      <c r="B1434">
        <v>6.4884589999999998</v>
      </c>
      <c r="C1434">
        <v>1227.160034</v>
      </c>
      <c r="D1434" s="2">
        <f t="shared" si="44"/>
        <v>-2.3809509480925532E-2</v>
      </c>
      <c r="E1434" s="2">
        <f t="shared" si="44"/>
        <v>-3.2812842436508991E-3</v>
      </c>
      <c r="F1434" s="2">
        <f t="shared" si="45"/>
        <v>-2.012594522981212E-2</v>
      </c>
    </row>
    <row r="1435" spans="1:6" x14ac:dyDescent="0.2">
      <c r="A1435" s="1">
        <v>38610</v>
      </c>
      <c r="B1435">
        <v>6.5224640000000003</v>
      </c>
      <c r="C1435">
        <v>1227.7299800000001</v>
      </c>
      <c r="D1435" s="2">
        <f t="shared" si="44"/>
        <v>5.2408437812430514E-3</v>
      </c>
      <c r="E1435" s="2">
        <f t="shared" si="44"/>
        <v>4.6444309153574723E-4</v>
      </c>
      <c r="F1435" s="2">
        <f t="shared" si="45"/>
        <v>4.7194607367939193E-3</v>
      </c>
    </row>
    <row r="1436" spans="1:6" x14ac:dyDescent="0.2">
      <c r="A1436" s="1">
        <v>38611</v>
      </c>
      <c r="B1436">
        <v>6.6977219999999997</v>
      </c>
      <c r="C1436">
        <v>1237.910034</v>
      </c>
      <c r="D1436" s="2">
        <f t="shared" si="44"/>
        <v>2.6869906832755145E-2</v>
      </c>
      <c r="E1436" s="2">
        <f t="shared" si="44"/>
        <v>8.2917694980454305E-3</v>
      </c>
      <c r="F1436" s="2">
        <f t="shared" si="45"/>
        <v>1.7561580143114573E-2</v>
      </c>
    </row>
    <row r="1437" spans="1:6" x14ac:dyDescent="0.2">
      <c r="A1437" s="1">
        <v>38614</v>
      </c>
      <c r="B1437">
        <v>6.8847509999999996</v>
      </c>
      <c r="C1437">
        <v>1231.0200199999999</v>
      </c>
      <c r="D1437" s="2">
        <f t="shared" si="44"/>
        <v>2.7924270371329222E-2</v>
      </c>
      <c r="E1437" s="2">
        <f t="shared" si="44"/>
        <v>-5.5658438907201435E-3</v>
      </c>
      <c r="F1437" s="2">
        <f t="shared" si="45"/>
        <v>3.4172477494136461E-2</v>
      </c>
    </row>
    <row r="1438" spans="1:6" x14ac:dyDescent="0.2">
      <c r="A1438" s="1">
        <v>38615</v>
      </c>
      <c r="B1438">
        <v>6.9566850000000002</v>
      </c>
      <c r="C1438">
        <v>1221.339966</v>
      </c>
      <c r="D1438" s="2">
        <f t="shared" si="44"/>
        <v>1.0448308152321065E-2</v>
      </c>
      <c r="E1438" s="2">
        <f t="shared" si="44"/>
        <v>-7.863441570998924E-3</v>
      </c>
      <c r="F1438" s="2">
        <f t="shared" si="45"/>
        <v>1.9275794621284342E-2</v>
      </c>
    </row>
    <row r="1439" spans="1:6" x14ac:dyDescent="0.2">
      <c r="A1439" s="1">
        <v>38616</v>
      </c>
      <c r="B1439">
        <v>6.8154329999999996</v>
      </c>
      <c r="C1439">
        <v>1210.1999510000001</v>
      </c>
      <c r="D1439" s="2">
        <f t="shared" si="44"/>
        <v>-2.0304498478801412E-2</v>
      </c>
      <c r="E1439" s="2">
        <f t="shared" si="44"/>
        <v>-9.1211417869870547E-3</v>
      </c>
      <c r="F1439" s="2">
        <f t="shared" si="45"/>
        <v>-1.0065119832805393E-2</v>
      </c>
    </row>
    <row r="1440" spans="1:6" x14ac:dyDescent="0.2">
      <c r="A1440" s="1">
        <v>38617</v>
      </c>
      <c r="B1440">
        <v>6.7879670000000001</v>
      </c>
      <c r="C1440">
        <v>1214.619995</v>
      </c>
      <c r="D1440" s="2">
        <f t="shared" si="44"/>
        <v>-4.0299713899321658E-3</v>
      </c>
      <c r="E1440" s="2">
        <f t="shared" si="44"/>
        <v>3.6523253833778756E-3</v>
      </c>
      <c r="F1440" s="2">
        <f t="shared" si="45"/>
        <v>-8.1300658092671382E-3</v>
      </c>
    </row>
    <row r="1441" spans="1:6" x14ac:dyDescent="0.2">
      <c r="A1441" s="1">
        <v>38618</v>
      </c>
      <c r="B1441">
        <v>6.9579930000000001</v>
      </c>
      <c r="C1441">
        <v>1215.290039</v>
      </c>
      <c r="D1441" s="2">
        <f t="shared" si="44"/>
        <v>2.5048147700187703E-2</v>
      </c>
      <c r="E1441" s="2">
        <f t="shared" si="44"/>
        <v>5.5164907770183843E-4</v>
      </c>
      <c r="F1441" s="2">
        <f t="shared" si="45"/>
        <v>2.4428867360267732E-2</v>
      </c>
    </row>
    <row r="1442" spans="1:6" x14ac:dyDescent="0.2">
      <c r="A1442" s="1">
        <v>38621</v>
      </c>
      <c r="B1442">
        <v>7.0416980000000002</v>
      </c>
      <c r="C1442">
        <v>1215.630005</v>
      </c>
      <c r="D1442" s="2">
        <f t="shared" si="44"/>
        <v>1.2030049469724982E-2</v>
      </c>
      <c r="E1442" s="2">
        <f t="shared" si="44"/>
        <v>2.7974062905982891E-4</v>
      </c>
      <c r="F1442" s="2">
        <f t="shared" si="45"/>
        <v>1.1716013103389877E-2</v>
      </c>
    </row>
    <row r="1443" spans="1:6" x14ac:dyDescent="0.2">
      <c r="A1443" s="1">
        <v>38622</v>
      </c>
      <c r="B1443">
        <v>6.989382</v>
      </c>
      <c r="C1443">
        <v>1215.660034</v>
      </c>
      <c r="D1443" s="2">
        <f t="shared" si="44"/>
        <v>-7.4294580653700643E-3</v>
      </c>
      <c r="E1443" s="2">
        <f t="shared" si="44"/>
        <v>2.4702417574838641E-5</v>
      </c>
      <c r="F1443" s="2">
        <f t="shared" si="45"/>
        <v>-7.4571889583796586E-3</v>
      </c>
    </row>
    <row r="1444" spans="1:6" x14ac:dyDescent="0.2">
      <c r="A1444" s="1">
        <v>38623</v>
      </c>
      <c r="B1444">
        <v>6.68072</v>
      </c>
      <c r="C1444">
        <v>1216.8900149999999</v>
      </c>
      <c r="D1444" s="2">
        <f t="shared" si="44"/>
        <v>-4.4161558203572218E-2</v>
      </c>
      <c r="E1444" s="2">
        <f t="shared" si="44"/>
        <v>1.0117804037308284E-3</v>
      </c>
      <c r="F1444" s="2">
        <f t="shared" si="45"/>
        <v>-4.529738120713292E-2</v>
      </c>
    </row>
    <row r="1445" spans="1:6" x14ac:dyDescent="0.2">
      <c r="A1445" s="1">
        <v>38624</v>
      </c>
      <c r="B1445">
        <v>6.8455139999999997</v>
      </c>
      <c r="C1445">
        <v>1227.6800539999999</v>
      </c>
      <c r="D1445" s="2">
        <f t="shared" si="44"/>
        <v>2.4667101749511977E-2</v>
      </c>
      <c r="E1445" s="2">
        <f t="shared" si="44"/>
        <v>8.8668974738854919E-3</v>
      </c>
      <c r="F1445" s="2">
        <f t="shared" si="45"/>
        <v>1.4713137347832623E-2</v>
      </c>
    </row>
    <row r="1446" spans="1:6" x14ac:dyDescent="0.2">
      <c r="A1446" s="1">
        <v>38625</v>
      </c>
      <c r="B1446">
        <v>7.0116160000000001</v>
      </c>
      <c r="C1446">
        <v>1228.8100589999999</v>
      </c>
      <c r="D1446" s="2">
        <f t="shared" si="44"/>
        <v>2.4264357650864554E-2</v>
      </c>
      <c r="E1446" s="2">
        <f t="shared" si="44"/>
        <v>9.2043932482101145E-4</v>
      </c>
      <c r="F1446" s="2">
        <f t="shared" si="45"/>
        <v>2.3231073991032258E-2</v>
      </c>
    </row>
    <row r="1447" spans="1:6" x14ac:dyDescent="0.2">
      <c r="A1447" s="1">
        <v>38628</v>
      </c>
      <c r="B1447">
        <v>7.1201720000000002</v>
      </c>
      <c r="C1447">
        <v>1226.6999510000001</v>
      </c>
      <c r="D1447" s="2">
        <f t="shared" si="44"/>
        <v>1.5482308215395722E-2</v>
      </c>
      <c r="E1447" s="2">
        <f t="shared" si="44"/>
        <v>-1.7171962294295108E-3</v>
      </c>
      <c r="F1447" s="2">
        <f t="shared" si="45"/>
        <v>1.7410029855211777E-2</v>
      </c>
    </row>
    <row r="1448" spans="1:6" x14ac:dyDescent="0.2">
      <c r="A1448" s="1">
        <v>38629</v>
      </c>
      <c r="B1448">
        <v>7.0299269999999998</v>
      </c>
      <c r="C1448">
        <v>1214.469971</v>
      </c>
      <c r="D1448" s="2">
        <f t="shared" si="44"/>
        <v>-1.2674553367531058E-2</v>
      </c>
      <c r="E1448" s="2">
        <f t="shared" si="44"/>
        <v>-9.9698218704828718E-3</v>
      </c>
      <c r="F1448" s="2">
        <f t="shared" si="45"/>
        <v>-1.4824478670279664E-3</v>
      </c>
    </row>
    <row r="1449" spans="1:6" x14ac:dyDescent="0.2">
      <c r="A1449" s="1">
        <v>38630</v>
      </c>
      <c r="B1449">
        <v>6.9030610000000001</v>
      </c>
      <c r="C1449">
        <v>1196.3900149999999</v>
      </c>
      <c r="D1449" s="2">
        <f t="shared" si="44"/>
        <v>-1.8046560085190032E-2</v>
      </c>
      <c r="E1449" s="2">
        <f t="shared" si="44"/>
        <v>-1.4887116546087115E-2</v>
      </c>
      <c r="F1449" s="2">
        <f t="shared" si="45"/>
        <v>-1.3343077353872856E-3</v>
      </c>
    </row>
    <row r="1450" spans="1:6" x14ac:dyDescent="0.2">
      <c r="A1450" s="1">
        <v>38631</v>
      </c>
      <c r="B1450">
        <v>6.7618090000000004</v>
      </c>
      <c r="C1450">
        <v>1191.48999</v>
      </c>
      <c r="D1450" s="2">
        <f t="shared" si="44"/>
        <v>-2.0462226829518051E-2</v>
      </c>
      <c r="E1450" s="2">
        <f t="shared" si="44"/>
        <v>-4.0956752719136617E-3</v>
      </c>
      <c r="F1450" s="2">
        <f t="shared" si="45"/>
        <v>-1.5864428560446345E-2</v>
      </c>
    </row>
    <row r="1451" spans="1:6" x14ac:dyDescent="0.2">
      <c r="A1451" s="1">
        <v>38632</v>
      </c>
      <c r="B1451">
        <v>6.7094930000000002</v>
      </c>
      <c r="C1451">
        <v>1195.900024</v>
      </c>
      <c r="D1451" s="2">
        <f t="shared" si="44"/>
        <v>-7.7369828103692733E-3</v>
      </c>
      <c r="E1451" s="2">
        <f t="shared" si="44"/>
        <v>3.7012765839518264E-3</v>
      </c>
      <c r="F1451" s="2">
        <f t="shared" si="45"/>
        <v>-1.1892029766300912E-2</v>
      </c>
    </row>
    <row r="1452" spans="1:6" x14ac:dyDescent="0.2">
      <c r="A1452" s="1">
        <v>38635</v>
      </c>
      <c r="B1452">
        <v>6.5878589999999999</v>
      </c>
      <c r="C1452">
        <v>1187.329956</v>
      </c>
      <c r="D1452" s="2">
        <f t="shared" si="44"/>
        <v>-1.8128642506967402E-2</v>
      </c>
      <c r="E1452" s="2">
        <f t="shared" si="44"/>
        <v>-7.1662077330972539E-3</v>
      </c>
      <c r="F1452" s="2">
        <f t="shared" si="45"/>
        <v>-1.008386958832538E-2</v>
      </c>
    </row>
    <row r="1453" spans="1:6" x14ac:dyDescent="0.2">
      <c r="A1453" s="1">
        <v>38636</v>
      </c>
      <c r="B1453">
        <v>6.7474220000000003</v>
      </c>
      <c r="C1453">
        <v>1184.869995</v>
      </c>
      <c r="D1453" s="2">
        <f t="shared" si="44"/>
        <v>2.4220767323647995E-2</v>
      </c>
      <c r="E1453" s="2">
        <f t="shared" si="44"/>
        <v>-2.0718427826813975E-3</v>
      </c>
      <c r="F1453" s="2">
        <f t="shared" si="45"/>
        <v>2.6546614596093095E-2</v>
      </c>
    </row>
    <row r="1454" spans="1:6" x14ac:dyDescent="0.2">
      <c r="A1454" s="1">
        <v>38637</v>
      </c>
      <c r="B1454">
        <v>6.4413749999999999</v>
      </c>
      <c r="C1454">
        <v>1177.6800539999999</v>
      </c>
      <c r="D1454" s="2">
        <f t="shared" si="44"/>
        <v>-4.535761954713969E-2</v>
      </c>
      <c r="E1454" s="2">
        <f t="shared" si="44"/>
        <v>-6.0681264867375514E-3</v>
      </c>
      <c r="F1454" s="2">
        <f t="shared" si="45"/>
        <v>-3.8545550814895177E-2</v>
      </c>
    </row>
    <row r="1455" spans="1:6" x14ac:dyDescent="0.2">
      <c r="A1455" s="1">
        <v>38638</v>
      </c>
      <c r="B1455">
        <v>7.028619</v>
      </c>
      <c r="C1455">
        <v>1176.839966</v>
      </c>
      <c r="D1455" s="2">
        <f t="shared" si="44"/>
        <v>9.1167491412935925E-2</v>
      </c>
      <c r="E1455" s="2">
        <f t="shared" si="44"/>
        <v>-7.1334145224465474E-4</v>
      </c>
      <c r="F1455" s="2">
        <f t="shared" si="45"/>
        <v>9.1968287344410038E-2</v>
      </c>
    </row>
    <row r="1456" spans="1:6" x14ac:dyDescent="0.2">
      <c r="A1456" s="1">
        <v>38639</v>
      </c>
      <c r="B1456">
        <v>7.0626239999999996</v>
      </c>
      <c r="C1456">
        <v>1186.5699460000001</v>
      </c>
      <c r="D1456" s="2">
        <f t="shared" si="44"/>
        <v>4.8380770105762765E-3</v>
      </c>
      <c r="E1456" s="2">
        <f t="shared" si="44"/>
        <v>8.2678871223855668E-3</v>
      </c>
      <c r="F1456" s="2">
        <f t="shared" si="45"/>
        <v>-4.443439363748713E-3</v>
      </c>
    </row>
    <row r="1457" spans="1:6" x14ac:dyDescent="0.2">
      <c r="A1457" s="1">
        <v>38642</v>
      </c>
      <c r="B1457">
        <v>6.989382</v>
      </c>
      <c r="C1457">
        <v>1190.099976</v>
      </c>
      <c r="D1457" s="2">
        <f t="shared" si="44"/>
        <v>-1.0370366594625395E-2</v>
      </c>
      <c r="E1457" s="2">
        <f t="shared" si="44"/>
        <v>2.974986861836375E-3</v>
      </c>
      <c r="F1457" s="2">
        <f t="shared" si="45"/>
        <v>-1.3710081912795935E-2</v>
      </c>
    </row>
    <row r="1458" spans="1:6" x14ac:dyDescent="0.2">
      <c r="A1458" s="1">
        <v>38643</v>
      </c>
      <c r="B1458">
        <v>6.8285109999999998</v>
      </c>
      <c r="C1458">
        <v>1178.1400149999999</v>
      </c>
      <c r="D1458" s="2">
        <f t="shared" si="44"/>
        <v>-2.3016484146953224E-2</v>
      </c>
      <c r="E1458" s="2">
        <f t="shared" si="44"/>
        <v>-1.0049543098217843E-2</v>
      </c>
      <c r="F1458" s="2">
        <f t="shared" si="45"/>
        <v>-1.1734883728383336E-2</v>
      </c>
    </row>
    <row r="1459" spans="1:6" x14ac:dyDescent="0.2">
      <c r="A1459" s="1">
        <v>38644</v>
      </c>
      <c r="B1459">
        <v>7.1855659999999997</v>
      </c>
      <c r="C1459">
        <v>1195.76001</v>
      </c>
      <c r="D1459" s="2">
        <f t="shared" si="44"/>
        <v>5.2288851844860457E-2</v>
      </c>
      <c r="E1459" s="2">
        <f t="shared" si="44"/>
        <v>1.4955773316977115E-2</v>
      </c>
      <c r="F1459" s="2">
        <f t="shared" si="45"/>
        <v>3.5499525517898728E-2</v>
      </c>
    </row>
    <row r="1460" spans="1:6" x14ac:dyDescent="0.2">
      <c r="A1460" s="1">
        <v>38645</v>
      </c>
      <c r="B1460">
        <v>7.3425140000000004</v>
      </c>
      <c r="C1460">
        <v>1177.8000489999999</v>
      </c>
      <c r="D1460" s="2">
        <f t="shared" si="44"/>
        <v>2.1842120718117509E-2</v>
      </c>
      <c r="E1460" s="2">
        <f t="shared" si="44"/>
        <v>-1.5019703661105058E-2</v>
      </c>
      <c r="F1460" s="2">
        <f t="shared" si="45"/>
        <v>3.8703215143392186E-2</v>
      </c>
    </row>
    <row r="1461" spans="1:6" x14ac:dyDescent="0.2">
      <c r="A1461" s="1">
        <v>38646</v>
      </c>
      <c r="B1461">
        <v>7.2797340000000004</v>
      </c>
      <c r="C1461">
        <v>1179.589966</v>
      </c>
      <c r="D1461" s="2">
        <f t="shared" si="44"/>
        <v>-8.5502050115260318E-3</v>
      </c>
      <c r="E1461" s="2">
        <f t="shared" si="44"/>
        <v>1.5197121120174614E-3</v>
      </c>
      <c r="F1461" s="2">
        <f t="shared" si="45"/>
        <v>-1.0256231308590456E-2</v>
      </c>
    </row>
    <row r="1462" spans="1:6" x14ac:dyDescent="0.2">
      <c r="A1462" s="1">
        <v>38649</v>
      </c>
      <c r="B1462">
        <v>7.4275260000000003</v>
      </c>
      <c r="C1462">
        <v>1199.380005</v>
      </c>
      <c r="D1462" s="2">
        <f t="shared" si="44"/>
        <v>2.0301840699124434E-2</v>
      </c>
      <c r="E1462" s="2">
        <f t="shared" si="44"/>
        <v>1.6777049288667804E-2</v>
      </c>
      <c r="F1462" s="2">
        <f t="shared" si="45"/>
        <v>1.4679529862624136E-3</v>
      </c>
    </row>
    <row r="1463" spans="1:6" x14ac:dyDescent="0.2">
      <c r="A1463" s="1">
        <v>38650</v>
      </c>
      <c r="B1463">
        <v>7.3372820000000001</v>
      </c>
      <c r="C1463">
        <v>1196.540039</v>
      </c>
      <c r="D1463" s="2">
        <f t="shared" si="44"/>
        <v>-1.2149940639723134E-2</v>
      </c>
      <c r="E1463" s="2">
        <f t="shared" si="44"/>
        <v>-2.3678617186885685E-3</v>
      </c>
      <c r="F1463" s="2">
        <f t="shared" si="45"/>
        <v>-9.4917830005554552E-3</v>
      </c>
    </row>
    <row r="1464" spans="1:6" x14ac:dyDescent="0.2">
      <c r="A1464" s="1">
        <v>38651</v>
      </c>
      <c r="B1464">
        <v>7.4589160000000003</v>
      </c>
      <c r="C1464">
        <v>1191.380005</v>
      </c>
      <c r="D1464" s="2">
        <f t="shared" si="44"/>
        <v>1.6577528299989049E-2</v>
      </c>
      <c r="E1464" s="2">
        <f t="shared" si="44"/>
        <v>-4.3124624599377871E-3</v>
      </c>
      <c r="F1464" s="2">
        <f t="shared" si="45"/>
        <v>2.1418691506874421E-2</v>
      </c>
    </row>
    <row r="1465" spans="1:6" x14ac:dyDescent="0.2">
      <c r="A1465" s="1">
        <v>38652</v>
      </c>
      <c r="B1465">
        <v>7.2470369999999997</v>
      </c>
      <c r="C1465">
        <v>1178.900024</v>
      </c>
      <c r="D1465" s="2">
        <f t="shared" si="44"/>
        <v>-2.8406138371849285E-2</v>
      </c>
      <c r="E1465" s="2">
        <f t="shared" si="44"/>
        <v>-1.0475231200476586E-2</v>
      </c>
      <c r="F1465" s="2">
        <f t="shared" si="45"/>
        <v>-1.664666119553166E-2</v>
      </c>
    </row>
    <row r="1466" spans="1:6" x14ac:dyDescent="0.2">
      <c r="A1466" s="1">
        <v>38653</v>
      </c>
      <c r="B1466">
        <v>7.1240949999999996</v>
      </c>
      <c r="C1466">
        <v>1198.410034</v>
      </c>
      <c r="D1466" s="2">
        <f t="shared" si="44"/>
        <v>-1.6964450436778522E-2</v>
      </c>
      <c r="E1466" s="2">
        <f t="shared" si="44"/>
        <v>1.6549333788121092E-2</v>
      </c>
      <c r="F1466" s="2">
        <f t="shared" si="45"/>
        <v>-3.5542705106309622E-2</v>
      </c>
    </row>
    <row r="1467" spans="1:6" x14ac:dyDescent="0.2">
      <c r="A1467" s="1">
        <v>38656</v>
      </c>
      <c r="B1467">
        <v>7.5321579999999999</v>
      </c>
      <c r="C1467">
        <v>1207.01001</v>
      </c>
      <c r="D1467" s="2">
        <f t="shared" si="44"/>
        <v>5.7279275472884666E-2</v>
      </c>
      <c r="E1467" s="2">
        <f t="shared" si="44"/>
        <v>7.1761548685430731E-3</v>
      </c>
      <c r="F1467" s="2">
        <f t="shared" si="45"/>
        <v>4.9223335916484853E-2</v>
      </c>
    </row>
    <row r="1468" spans="1:6" x14ac:dyDescent="0.2">
      <c r="A1468" s="1">
        <v>38657</v>
      </c>
      <c r="B1468">
        <v>7.5203870000000004</v>
      </c>
      <c r="C1468">
        <v>1202.76001</v>
      </c>
      <c r="D1468" s="2">
        <f t="shared" si="44"/>
        <v>-1.5627659430404318E-3</v>
      </c>
      <c r="E1468" s="2">
        <f t="shared" si="44"/>
        <v>-3.5210975590832094E-3</v>
      </c>
      <c r="F1468" s="2">
        <f t="shared" si="45"/>
        <v>2.3900123383346706E-3</v>
      </c>
    </row>
    <row r="1469" spans="1:6" x14ac:dyDescent="0.2">
      <c r="A1469" s="1">
        <v>38658</v>
      </c>
      <c r="B1469">
        <v>7.840821</v>
      </c>
      <c r="C1469">
        <v>1214.76001</v>
      </c>
      <c r="D1469" s="2">
        <f t="shared" si="44"/>
        <v>4.2608711493171782E-2</v>
      </c>
      <c r="E1469" s="2">
        <f t="shared" si="44"/>
        <v>9.9770526956578821E-3</v>
      </c>
      <c r="F1469" s="2">
        <f t="shared" si="45"/>
        <v>3.1408488680316898E-2</v>
      </c>
    </row>
    <row r="1470" spans="1:6" x14ac:dyDescent="0.2">
      <c r="A1470" s="1">
        <v>38659</v>
      </c>
      <c r="B1470">
        <v>8.089321</v>
      </c>
      <c r="C1470">
        <v>1219.9399410000001</v>
      </c>
      <c r="D1470" s="2">
        <f t="shared" si="44"/>
        <v>3.1693109688385943E-2</v>
      </c>
      <c r="E1470" s="2">
        <f t="shared" si="44"/>
        <v>4.264159963580069E-3</v>
      </c>
      <c r="F1470" s="2">
        <f t="shared" si="45"/>
        <v>2.6906170783819731E-2</v>
      </c>
    </row>
    <row r="1471" spans="1:6" x14ac:dyDescent="0.2">
      <c r="A1471" s="1">
        <v>38660</v>
      </c>
      <c r="B1471">
        <v>7.9977679999999998</v>
      </c>
      <c r="C1471">
        <v>1220.1400149999999</v>
      </c>
      <c r="D1471" s="2">
        <f t="shared" si="44"/>
        <v>-1.1317760786103088E-2</v>
      </c>
      <c r="E1471" s="2">
        <f t="shared" si="44"/>
        <v>1.6400315562736266E-4</v>
      </c>
      <c r="F1471" s="2">
        <f t="shared" si="45"/>
        <v>-1.1501870456671151E-2</v>
      </c>
    </row>
    <row r="1472" spans="1:6" x14ac:dyDescent="0.2">
      <c r="A1472" s="1">
        <v>38663</v>
      </c>
      <c r="B1472">
        <v>7.8774410000000001</v>
      </c>
      <c r="C1472">
        <v>1222.8100589999999</v>
      </c>
      <c r="D1472" s="2">
        <f t="shared" si="44"/>
        <v>-1.5045072575248449E-2</v>
      </c>
      <c r="E1472" s="2">
        <f t="shared" si="44"/>
        <v>2.1883095113473202E-3</v>
      </c>
      <c r="F1472" s="2">
        <f t="shared" si="45"/>
        <v>-1.7501665204176467E-2</v>
      </c>
    </row>
    <row r="1473" spans="1:6" x14ac:dyDescent="0.2">
      <c r="A1473" s="1">
        <v>38664</v>
      </c>
      <c r="B1473">
        <v>7.834282</v>
      </c>
      <c r="C1473">
        <v>1218.589966</v>
      </c>
      <c r="D1473" s="2">
        <f t="shared" si="44"/>
        <v>-5.478809679437798E-3</v>
      </c>
      <c r="E1473" s="2">
        <f t="shared" si="44"/>
        <v>-3.4511435107518252E-3</v>
      </c>
      <c r="F1473" s="2">
        <f t="shared" si="45"/>
        <v>-1.604561696726319E-3</v>
      </c>
    </row>
    <row r="1474" spans="1:6" x14ac:dyDescent="0.2">
      <c r="A1474" s="1">
        <v>38665</v>
      </c>
      <c r="B1474">
        <v>7.8617470000000003</v>
      </c>
      <c r="C1474">
        <v>1220.650024</v>
      </c>
      <c r="D1474" s="2">
        <f t="shared" si="44"/>
        <v>3.5057456445913354E-3</v>
      </c>
      <c r="E1474" s="2">
        <f t="shared" si="44"/>
        <v>1.6905259828801399E-3</v>
      </c>
      <c r="F1474" s="2">
        <f t="shared" si="45"/>
        <v>1.607963979328762E-3</v>
      </c>
    </row>
    <row r="1475" spans="1:6" x14ac:dyDescent="0.2">
      <c r="A1475" s="1">
        <v>38666</v>
      </c>
      <c r="B1475">
        <v>8.0016920000000002</v>
      </c>
      <c r="C1475">
        <v>1230.959961</v>
      </c>
      <c r="D1475" s="2">
        <f t="shared" si="44"/>
        <v>1.7800750901803376E-2</v>
      </c>
      <c r="E1475" s="2">
        <f t="shared" si="44"/>
        <v>8.446267805914523E-3</v>
      </c>
      <c r="F1475" s="2">
        <f t="shared" si="45"/>
        <v>8.3189846679278621E-3</v>
      </c>
    </row>
    <row r="1476" spans="1:6" x14ac:dyDescent="0.2">
      <c r="A1476" s="1">
        <v>38667</v>
      </c>
      <c r="B1476">
        <v>8.0487760000000002</v>
      </c>
      <c r="C1476">
        <v>1234.719971</v>
      </c>
      <c r="D1476" s="2">
        <f t="shared" ref="D1476:E1539" si="46">(B1476-B1475)/B1475</f>
        <v>5.8842554799659746E-3</v>
      </c>
      <c r="E1476" s="2">
        <f t="shared" si="46"/>
        <v>3.054534768901363E-3</v>
      </c>
      <c r="F1476" s="2">
        <f t="shared" ref="F1476:F1539" si="47">D1476-$H$4*E1476</f>
        <v>2.4552398132253704E-3</v>
      </c>
    </row>
    <row r="1477" spans="1:6" x14ac:dyDescent="0.2">
      <c r="A1477" s="1">
        <v>38670</v>
      </c>
      <c r="B1477">
        <v>8.0370050000000006</v>
      </c>
      <c r="C1477">
        <v>1233.76001</v>
      </c>
      <c r="D1477" s="2">
        <f t="shared" si="46"/>
        <v>-1.462458391188863E-3</v>
      </c>
      <c r="E1477" s="2">
        <f t="shared" si="46"/>
        <v>-7.7747264363315391E-4</v>
      </c>
      <c r="F1477" s="2">
        <f t="shared" si="47"/>
        <v>-5.8966889060013726E-4</v>
      </c>
    </row>
    <row r="1478" spans="1:6" x14ac:dyDescent="0.2">
      <c r="A1478" s="1">
        <v>38671</v>
      </c>
      <c r="B1478">
        <v>8.1455599999999997</v>
      </c>
      <c r="C1478">
        <v>1229.01001</v>
      </c>
      <c r="D1478" s="2">
        <f t="shared" si="46"/>
        <v>1.3506897158829571E-2</v>
      </c>
      <c r="E1478" s="2">
        <f t="shared" si="46"/>
        <v>-3.8500194215242882E-3</v>
      </c>
      <c r="F1478" s="2">
        <f t="shared" si="47"/>
        <v>1.7828922577584495E-2</v>
      </c>
    </row>
    <row r="1479" spans="1:6" x14ac:dyDescent="0.2">
      <c r="A1479" s="1">
        <v>38672</v>
      </c>
      <c r="B1479">
        <v>8.4947669999999995</v>
      </c>
      <c r="C1479">
        <v>1231.209961</v>
      </c>
      <c r="D1479" s="2">
        <f t="shared" si="46"/>
        <v>4.2870840065016992E-2</v>
      </c>
      <c r="E1479" s="2">
        <f t="shared" si="46"/>
        <v>1.7900187810513078E-3</v>
      </c>
      <c r="F1479" s="2">
        <f t="shared" si="47"/>
        <v>4.0861367949499863E-2</v>
      </c>
    </row>
    <row r="1480" spans="1:6" x14ac:dyDescent="0.2">
      <c r="A1480" s="1">
        <v>38673</v>
      </c>
      <c r="B1480">
        <v>8.4385279999999998</v>
      </c>
      <c r="C1480">
        <v>1242.8000489999999</v>
      </c>
      <c r="D1480" s="2">
        <f t="shared" si="46"/>
        <v>-6.6204287886883432E-3</v>
      </c>
      <c r="E1480" s="2">
        <f t="shared" si="46"/>
        <v>9.4135755615446341E-3</v>
      </c>
      <c r="F1480" s="2">
        <f t="shared" si="47"/>
        <v>-1.7188093105108306E-2</v>
      </c>
    </row>
    <row r="1481" spans="1:6" x14ac:dyDescent="0.2">
      <c r="A1481" s="1">
        <v>38674</v>
      </c>
      <c r="B1481">
        <v>8.4437599999999993</v>
      </c>
      <c r="C1481">
        <v>1248.2700199999999</v>
      </c>
      <c r="D1481" s="2">
        <f t="shared" si="46"/>
        <v>6.2001334829954458E-4</v>
      </c>
      <c r="E1481" s="2">
        <f t="shared" si="46"/>
        <v>4.4013282783512244E-3</v>
      </c>
      <c r="F1481" s="2">
        <f t="shared" si="47"/>
        <v>-4.3209104789853157E-3</v>
      </c>
    </row>
    <row r="1482" spans="1:6" x14ac:dyDescent="0.2">
      <c r="A1482" s="1">
        <v>38677</v>
      </c>
      <c r="B1482">
        <v>8.4960749999999994</v>
      </c>
      <c r="C1482">
        <v>1254.849976</v>
      </c>
      <c r="D1482" s="2">
        <f t="shared" si="46"/>
        <v>6.1956995461737562E-3</v>
      </c>
      <c r="E1482" s="2">
        <f t="shared" si="46"/>
        <v>5.2712601396932039E-3</v>
      </c>
      <c r="F1482" s="2">
        <f t="shared" si="47"/>
        <v>2.7819165381001796E-4</v>
      </c>
    </row>
    <row r="1483" spans="1:6" x14ac:dyDescent="0.2">
      <c r="A1483" s="1">
        <v>38678</v>
      </c>
      <c r="B1483">
        <v>8.7001069999999991</v>
      </c>
      <c r="C1483">
        <v>1261.2299800000001</v>
      </c>
      <c r="D1483" s="2">
        <f t="shared" si="46"/>
        <v>2.4014853917838506E-2</v>
      </c>
      <c r="E1483" s="2">
        <f t="shared" si="46"/>
        <v>5.08427630555264E-3</v>
      </c>
      <c r="F1483" s="2">
        <f t="shared" si="47"/>
        <v>1.8307253767636707E-2</v>
      </c>
    </row>
    <row r="1484" spans="1:6" x14ac:dyDescent="0.2">
      <c r="A1484" s="1">
        <v>38679</v>
      </c>
      <c r="B1484">
        <v>8.7772729999999992</v>
      </c>
      <c r="C1484">
        <v>1265.6099850000001</v>
      </c>
      <c r="D1484" s="2">
        <f t="shared" si="46"/>
        <v>8.86954608719181E-3</v>
      </c>
      <c r="E1484" s="2">
        <f t="shared" si="46"/>
        <v>3.472804381005899E-3</v>
      </c>
      <c r="F1484" s="2">
        <f t="shared" si="47"/>
        <v>4.9709816474497338E-3</v>
      </c>
    </row>
    <row r="1485" spans="1:6" x14ac:dyDescent="0.2">
      <c r="A1485" s="1">
        <v>38681</v>
      </c>
      <c r="B1485">
        <v>9.0689329999999995</v>
      </c>
      <c r="C1485">
        <v>1268.25</v>
      </c>
      <c r="D1485" s="2">
        <f t="shared" si="46"/>
        <v>3.3228999485375499E-2</v>
      </c>
      <c r="E1485" s="2">
        <f t="shared" si="46"/>
        <v>2.085962525019071E-3</v>
      </c>
      <c r="F1485" s="2">
        <f t="shared" si="47"/>
        <v>3.088730141359455E-2</v>
      </c>
    </row>
    <row r="1486" spans="1:6" x14ac:dyDescent="0.2">
      <c r="A1486" s="1">
        <v>38684</v>
      </c>
      <c r="B1486">
        <v>9.1107849999999999</v>
      </c>
      <c r="C1486">
        <v>1257.459961</v>
      </c>
      <c r="D1486" s="2">
        <f t="shared" si="46"/>
        <v>4.6148758624636934E-3</v>
      </c>
      <c r="E1486" s="2">
        <f t="shared" si="46"/>
        <v>-8.5078170707667874E-3</v>
      </c>
      <c r="F1486" s="2">
        <f t="shared" si="47"/>
        <v>1.4165737199005428E-2</v>
      </c>
    </row>
    <row r="1487" spans="1:6" x14ac:dyDescent="0.2">
      <c r="A1487" s="1">
        <v>38685</v>
      </c>
      <c r="B1487">
        <v>8.9067539999999994</v>
      </c>
      <c r="C1487">
        <v>1257.4799800000001</v>
      </c>
      <c r="D1487" s="2">
        <f t="shared" si="46"/>
        <v>-2.2394447898836437E-2</v>
      </c>
      <c r="E1487" s="2">
        <f t="shared" si="46"/>
        <v>1.5920188809930249E-5</v>
      </c>
      <c r="F1487" s="2">
        <f t="shared" si="47"/>
        <v>-2.2412319876396657E-2</v>
      </c>
    </row>
    <row r="1488" spans="1:6" x14ac:dyDescent="0.2">
      <c r="A1488" s="1">
        <v>38686</v>
      </c>
      <c r="B1488">
        <v>8.8701329999999992</v>
      </c>
      <c r="C1488">
        <v>1249.4799800000001</v>
      </c>
      <c r="D1488" s="2">
        <f t="shared" si="46"/>
        <v>-4.1115989057293198E-3</v>
      </c>
      <c r="E1488" s="2">
        <f t="shared" si="46"/>
        <v>-6.3619303108109915E-3</v>
      </c>
      <c r="F1488" s="2">
        <f t="shared" si="47"/>
        <v>3.0302935122539136E-3</v>
      </c>
    </row>
    <row r="1489" spans="1:6" x14ac:dyDescent="0.2">
      <c r="A1489" s="1">
        <v>38687</v>
      </c>
      <c r="B1489">
        <v>9.3645169999999993</v>
      </c>
      <c r="C1489">
        <v>1264.670044</v>
      </c>
      <c r="D1489" s="2">
        <f t="shared" si="46"/>
        <v>5.5735804637878618E-2</v>
      </c>
      <c r="E1489" s="2">
        <f t="shared" si="46"/>
        <v>1.2157108751754384E-2</v>
      </c>
      <c r="F1489" s="2">
        <f t="shared" si="47"/>
        <v>4.2088254511274951E-2</v>
      </c>
    </row>
    <row r="1490" spans="1:6" x14ac:dyDescent="0.2">
      <c r="A1490" s="1">
        <v>38688</v>
      </c>
      <c r="B1490">
        <v>9.4992300000000007</v>
      </c>
      <c r="C1490">
        <v>1265.079956</v>
      </c>
      <c r="D1490" s="2">
        <f t="shared" si="46"/>
        <v>1.438547230999756E-2</v>
      </c>
      <c r="E1490" s="2">
        <f t="shared" si="46"/>
        <v>3.2412564996287419E-4</v>
      </c>
      <c r="F1490" s="2">
        <f t="shared" si="47"/>
        <v>1.4021609392793011E-2</v>
      </c>
    </row>
    <row r="1491" spans="1:6" x14ac:dyDescent="0.2">
      <c r="A1491" s="1">
        <v>38691</v>
      </c>
      <c r="B1491">
        <v>9.3932909999999996</v>
      </c>
      <c r="C1491">
        <v>1262.089966</v>
      </c>
      <c r="D1491" s="2">
        <f t="shared" si="46"/>
        <v>-1.1152377613764601E-2</v>
      </c>
      <c r="E1491" s="2">
        <f t="shared" si="46"/>
        <v>-2.3634790716738178E-3</v>
      </c>
      <c r="F1491" s="2">
        <f t="shared" si="47"/>
        <v>-8.4991399268686662E-3</v>
      </c>
    </row>
    <row r="1492" spans="1:6" x14ac:dyDescent="0.2">
      <c r="A1492" s="1">
        <v>38692</v>
      </c>
      <c r="B1492">
        <v>9.6849500000000006</v>
      </c>
      <c r="C1492">
        <v>1263.6999510000001</v>
      </c>
      <c r="D1492" s="2">
        <f t="shared" si="46"/>
        <v>3.1049714099137461E-2</v>
      </c>
      <c r="E1492" s="2">
        <f t="shared" si="46"/>
        <v>1.2756499483968257E-3</v>
      </c>
      <c r="F1492" s="2">
        <f t="shared" si="47"/>
        <v>2.9617671582265782E-2</v>
      </c>
    </row>
    <row r="1493" spans="1:6" x14ac:dyDescent="0.2">
      <c r="A1493" s="1">
        <v>38693</v>
      </c>
      <c r="B1493">
        <v>9.6718709999999994</v>
      </c>
      <c r="C1493">
        <v>1257.369995</v>
      </c>
      <c r="D1493" s="2">
        <f t="shared" si="46"/>
        <v>-1.3504457947641621E-3</v>
      </c>
      <c r="E1493" s="2">
        <f t="shared" si="46"/>
        <v>-5.0090656369741662E-3</v>
      </c>
      <c r="F1493" s="2">
        <f t="shared" si="47"/>
        <v>4.2727229836008133E-3</v>
      </c>
    </row>
    <row r="1494" spans="1:6" x14ac:dyDescent="0.2">
      <c r="A1494" s="1">
        <v>38694</v>
      </c>
      <c r="B1494">
        <v>9.6888740000000002</v>
      </c>
      <c r="C1494">
        <v>1255.839966</v>
      </c>
      <c r="D1494" s="2">
        <f t="shared" si="46"/>
        <v>1.7579845719613886E-3</v>
      </c>
      <c r="E1494" s="2">
        <f t="shared" si="46"/>
        <v>-1.216848665137753E-3</v>
      </c>
      <c r="F1494" s="2">
        <f t="shared" si="47"/>
        <v>3.1240168657468413E-3</v>
      </c>
    </row>
    <row r="1495" spans="1:6" x14ac:dyDescent="0.2">
      <c r="A1495" s="1">
        <v>38695</v>
      </c>
      <c r="B1495">
        <v>9.7215710000000009</v>
      </c>
      <c r="C1495">
        <v>1259.369995</v>
      </c>
      <c r="D1495" s="2">
        <f t="shared" si="46"/>
        <v>3.3746955528579114E-3</v>
      </c>
      <c r="E1495" s="2">
        <f t="shared" si="46"/>
        <v>2.8108907946635718E-3</v>
      </c>
      <c r="F1495" s="2">
        <f t="shared" si="47"/>
        <v>2.19194207602285E-4</v>
      </c>
    </row>
    <row r="1496" spans="1:6" x14ac:dyDescent="0.2">
      <c r="A1496" s="1">
        <v>38698</v>
      </c>
      <c r="B1496">
        <v>9.7974289999999993</v>
      </c>
      <c r="C1496">
        <v>1260.4300539999999</v>
      </c>
      <c r="D1496" s="2">
        <f t="shared" si="46"/>
        <v>7.8030598140977851E-3</v>
      </c>
      <c r="E1496" s="2">
        <f t="shared" si="46"/>
        <v>8.4173753877621175E-4</v>
      </c>
      <c r="F1496" s="2">
        <f t="shared" si="47"/>
        <v>6.8581266487812726E-3</v>
      </c>
    </row>
    <row r="1497" spans="1:6" x14ac:dyDescent="0.2">
      <c r="A1497" s="1">
        <v>38699</v>
      </c>
      <c r="B1497">
        <v>9.8065850000000001</v>
      </c>
      <c r="C1497">
        <v>1267.4300539999999</v>
      </c>
      <c r="D1497" s="2">
        <f t="shared" si="46"/>
        <v>9.3453088560282809E-4</v>
      </c>
      <c r="E1497" s="2">
        <f t="shared" si="46"/>
        <v>5.5536600208677669E-3</v>
      </c>
      <c r="F1497" s="2">
        <f t="shared" si="47"/>
        <v>-5.2999986451106188E-3</v>
      </c>
    </row>
    <row r="1498" spans="1:6" x14ac:dyDescent="0.2">
      <c r="A1498" s="1">
        <v>38700</v>
      </c>
      <c r="B1498">
        <v>9.4181399999999993</v>
      </c>
      <c r="C1498">
        <v>1272.73999</v>
      </c>
      <c r="D1498" s="2">
        <f t="shared" si="46"/>
        <v>-3.9610628980424972E-2</v>
      </c>
      <c r="E1498" s="2">
        <f t="shared" si="46"/>
        <v>4.1895298152682964E-3</v>
      </c>
      <c r="F1498" s="2">
        <f t="shared" si="47"/>
        <v>-4.4313788204243178E-2</v>
      </c>
    </row>
    <row r="1499" spans="1:6" x14ac:dyDescent="0.2">
      <c r="A1499" s="1">
        <v>38701</v>
      </c>
      <c r="B1499">
        <v>9.4403749999999995</v>
      </c>
      <c r="C1499">
        <v>1270.9399410000001</v>
      </c>
      <c r="D1499" s="2">
        <f t="shared" si="46"/>
        <v>2.360869555984539E-3</v>
      </c>
      <c r="E1499" s="2">
        <f t="shared" si="46"/>
        <v>-1.414310082297284E-3</v>
      </c>
      <c r="F1499" s="2">
        <f t="shared" si="47"/>
        <v>3.948571709255784E-3</v>
      </c>
    </row>
    <row r="1500" spans="1:6" x14ac:dyDescent="0.2">
      <c r="A1500" s="1">
        <v>38702</v>
      </c>
      <c r="B1500">
        <v>9.3004300000000004</v>
      </c>
      <c r="C1500">
        <v>1267.3199460000001</v>
      </c>
      <c r="D1500" s="2">
        <f t="shared" si="46"/>
        <v>-1.4824093322563892E-2</v>
      </c>
      <c r="E1500" s="2">
        <f t="shared" si="46"/>
        <v>-2.848281719080868E-3</v>
      </c>
      <c r="F1500" s="2">
        <f t="shared" si="47"/>
        <v>-1.1626616987556574E-2</v>
      </c>
    </row>
    <row r="1501" spans="1:6" x14ac:dyDescent="0.2">
      <c r="A1501" s="1">
        <v>38705</v>
      </c>
      <c r="B1501">
        <v>9.3357430000000008</v>
      </c>
      <c r="C1501">
        <v>1259.920044</v>
      </c>
      <c r="D1501" s="2">
        <f t="shared" si="46"/>
        <v>3.7969212176211607E-3</v>
      </c>
      <c r="E1501" s="2">
        <f t="shared" si="46"/>
        <v>-5.8390164404467683E-3</v>
      </c>
      <c r="F1501" s="2">
        <f t="shared" si="47"/>
        <v>1.0351791391794804E-2</v>
      </c>
    </row>
    <row r="1502" spans="1:6" x14ac:dyDescent="0.2">
      <c r="A1502" s="1">
        <v>38706</v>
      </c>
      <c r="B1502">
        <v>9.4312190000000005</v>
      </c>
      <c r="C1502">
        <v>1259.619995</v>
      </c>
      <c r="D1502" s="2">
        <f t="shared" si="46"/>
        <v>1.0226931054121742E-2</v>
      </c>
      <c r="E1502" s="2">
        <f t="shared" si="46"/>
        <v>-2.3814923925437963E-4</v>
      </c>
      <c r="F1502" s="2">
        <f t="shared" si="47"/>
        <v>1.0494276995225349E-2</v>
      </c>
    </row>
    <row r="1503" spans="1:6" x14ac:dyDescent="0.2">
      <c r="A1503" s="1">
        <v>38707</v>
      </c>
      <c r="B1503">
        <v>9.613016</v>
      </c>
      <c r="C1503">
        <v>1262.790039</v>
      </c>
      <c r="D1503" s="2">
        <f t="shared" si="46"/>
        <v>1.9276087216297227E-2</v>
      </c>
      <c r="E1503" s="2">
        <f t="shared" si="46"/>
        <v>2.5166669412864961E-3</v>
      </c>
      <c r="F1503" s="2">
        <f t="shared" si="47"/>
        <v>1.6450881080980119E-2</v>
      </c>
    </row>
    <row r="1504" spans="1:6" x14ac:dyDescent="0.2">
      <c r="A1504" s="1">
        <v>38708</v>
      </c>
      <c r="B1504">
        <v>9.6810270000000003</v>
      </c>
      <c r="C1504">
        <v>1268.119995</v>
      </c>
      <c r="D1504" s="2">
        <f t="shared" si="46"/>
        <v>7.0748867993146239E-3</v>
      </c>
      <c r="E1504" s="2">
        <f t="shared" si="46"/>
        <v>4.2207776711802513E-3</v>
      </c>
      <c r="F1504" s="2">
        <f t="shared" si="47"/>
        <v>2.3366487842627903E-3</v>
      </c>
    </row>
    <row r="1505" spans="1:6" x14ac:dyDescent="0.2">
      <c r="A1505" s="1">
        <v>38709</v>
      </c>
      <c r="B1505">
        <v>9.5933980000000005</v>
      </c>
      <c r="C1505">
        <v>1268.660034</v>
      </c>
      <c r="D1505" s="2">
        <f t="shared" si="46"/>
        <v>-9.0516223123848043E-3</v>
      </c>
      <c r="E1505" s="2">
        <f t="shared" si="46"/>
        <v>4.2585796464787929E-4</v>
      </c>
      <c r="F1505" s="2">
        <f t="shared" si="47"/>
        <v>-9.5296897573689272E-3</v>
      </c>
    </row>
    <row r="1506" spans="1:6" x14ac:dyDescent="0.2">
      <c r="A1506" s="1">
        <v>38713</v>
      </c>
      <c r="B1506">
        <v>9.7084919999999997</v>
      </c>
      <c r="C1506">
        <v>1256.540039</v>
      </c>
      <c r="D1506" s="2">
        <f t="shared" si="46"/>
        <v>1.1997208913880059E-2</v>
      </c>
      <c r="E1506" s="2">
        <f t="shared" si="46"/>
        <v>-9.5533828410961173E-3</v>
      </c>
      <c r="F1506" s="2">
        <f t="shared" si="47"/>
        <v>2.2721820650505306E-2</v>
      </c>
    </row>
    <row r="1507" spans="1:6" x14ac:dyDescent="0.2">
      <c r="A1507" s="1">
        <v>38714</v>
      </c>
      <c r="B1507">
        <v>9.6221720000000008</v>
      </c>
      <c r="C1507">
        <v>1258.170044</v>
      </c>
      <c r="D1507" s="2">
        <f t="shared" si="46"/>
        <v>-8.8911851603728827E-3</v>
      </c>
      <c r="E1507" s="2">
        <f t="shared" si="46"/>
        <v>1.2972169205982484E-3</v>
      </c>
      <c r="F1507" s="2">
        <f t="shared" si="47"/>
        <v>-1.0347438724476948E-2</v>
      </c>
    </row>
    <row r="1508" spans="1:6" x14ac:dyDescent="0.2">
      <c r="A1508" s="1">
        <v>38715</v>
      </c>
      <c r="B1508">
        <v>9.3448980000000006</v>
      </c>
      <c r="C1508">
        <v>1254.420044</v>
      </c>
      <c r="D1508" s="2">
        <f t="shared" si="46"/>
        <v>-2.8816155021963878E-2</v>
      </c>
      <c r="E1508" s="2">
        <f t="shared" si="46"/>
        <v>-2.9805192214542981E-3</v>
      </c>
      <c r="F1508" s="2">
        <f t="shared" si="47"/>
        <v>-2.5470229086059649E-2</v>
      </c>
    </row>
    <row r="1509" spans="1:6" x14ac:dyDescent="0.2">
      <c r="A1509" s="1">
        <v>38716</v>
      </c>
      <c r="B1509">
        <v>9.4024459999999994</v>
      </c>
      <c r="C1509">
        <v>1248.290039</v>
      </c>
      <c r="D1509" s="2">
        <f t="shared" si="46"/>
        <v>6.1582266601517555E-3</v>
      </c>
      <c r="E1509" s="2">
        <f t="shared" si="46"/>
        <v>-4.886724370612802E-3</v>
      </c>
      <c r="F1509" s="2">
        <f t="shared" si="47"/>
        <v>1.1644055335757682E-2</v>
      </c>
    </row>
    <row r="1510" spans="1:6" x14ac:dyDescent="0.2">
      <c r="A1510" s="1">
        <v>38720</v>
      </c>
      <c r="B1510">
        <v>9.7765029999999999</v>
      </c>
      <c r="C1510">
        <v>1268.8000489999999</v>
      </c>
      <c r="D1510" s="2">
        <f t="shared" si="46"/>
        <v>3.9782945841965012E-2</v>
      </c>
      <c r="E1510" s="2">
        <f t="shared" si="46"/>
        <v>1.6430484390014398E-2</v>
      </c>
      <c r="F1510" s="2">
        <f t="shared" si="47"/>
        <v>2.133811130968025E-2</v>
      </c>
    </row>
    <row r="1511" spans="1:6" x14ac:dyDescent="0.2">
      <c r="A1511" s="1">
        <v>38721</v>
      </c>
      <c r="B1511">
        <v>9.8052770000000002</v>
      </c>
      <c r="C1511">
        <v>1273.459961</v>
      </c>
      <c r="D1511" s="2">
        <f t="shared" si="46"/>
        <v>2.9431791715299736E-3</v>
      </c>
      <c r="E1511" s="2">
        <f t="shared" si="46"/>
        <v>3.6726921658560537E-3</v>
      </c>
      <c r="F1511" s="2">
        <f t="shared" si="47"/>
        <v>-1.1797789640441464E-3</v>
      </c>
    </row>
    <row r="1512" spans="1:6" x14ac:dyDescent="0.2">
      <c r="A1512" s="1">
        <v>38722</v>
      </c>
      <c r="B1512">
        <v>9.7281110000000002</v>
      </c>
      <c r="C1512">
        <v>1273.4799800000001</v>
      </c>
      <c r="D1512" s="2">
        <f t="shared" si="46"/>
        <v>-7.869843962592802E-3</v>
      </c>
      <c r="E1512" s="2">
        <f t="shared" si="46"/>
        <v>1.5720164444218068E-5</v>
      </c>
      <c r="F1512" s="2">
        <f t="shared" si="47"/>
        <v>-7.8874913931317406E-3</v>
      </c>
    </row>
    <row r="1513" spans="1:6" x14ac:dyDescent="0.2">
      <c r="A1513" s="1">
        <v>38723</v>
      </c>
      <c r="B1513">
        <v>9.9792260000000006</v>
      </c>
      <c r="C1513">
        <v>1285.4499510000001</v>
      </c>
      <c r="D1513" s="2">
        <f t="shared" si="46"/>
        <v>2.5813336217072401E-2</v>
      </c>
      <c r="E1513" s="2">
        <f t="shared" si="46"/>
        <v>9.3994182774667454E-3</v>
      </c>
      <c r="F1513" s="2">
        <f t="shared" si="47"/>
        <v>1.5261564844283601E-2</v>
      </c>
    </row>
    <row r="1514" spans="1:6" x14ac:dyDescent="0.2">
      <c r="A1514" s="1">
        <v>38726</v>
      </c>
      <c r="B1514">
        <v>9.946529</v>
      </c>
      <c r="C1514">
        <v>1290.150024</v>
      </c>
      <c r="D1514" s="2">
        <f t="shared" si="46"/>
        <v>-3.2765066148417363E-3</v>
      </c>
      <c r="E1514" s="2">
        <f t="shared" si="46"/>
        <v>3.6563640586267949E-3</v>
      </c>
      <c r="F1514" s="2">
        <f t="shared" si="47"/>
        <v>-7.3811348443144804E-3</v>
      </c>
    </row>
    <row r="1515" spans="1:6" x14ac:dyDescent="0.2">
      <c r="A1515" s="1">
        <v>38727</v>
      </c>
      <c r="B1515">
        <v>10.575626</v>
      </c>
      <c r="C1515">
        <v>1289.6899410000001</v>
      </c>
      <c r="D1515" s="2">
        <f t="shared" si="46"/>
        <v>6.324789280763167E-2</v>
      </c>
      <c r="E1515" s="2">
        <f t="shared" si="46"/>
        <v>-3.5661201522400659E-4</v>
      </c>
      <c r="F1515" s="2">
        <f t="shared" si="47"/>
        <v>6.3648224864611622E-2</v>
      </c>
    </row>
    <row r="1516" spans="1:6" x14ac:dyDescent="0.2">
      <c r="A1516" s="1">
        <v>38728</v>
      </c>
      <c r="B1516">
        <v>10.973224999999999</v>
      </c>
      <c r="C1516">
        <v>1294.1800539999999</v>
      </c>
      <c r="D1516" s="2">
        <f t="shared" si="46"/>
        <v>3.7595788655914987E-2</v>
      </c>
      <c r="E1516" s="2">
        <f t="shared" si="46"/>
        <v>3.4815445614147325E-3</v>
      </c>
      <c r="F1516" s="2">
        <f t="shared" si="47"/>
        <v>3.3687412504138342E-2</v>
      </c>
    </row>
    <row r="1517" spans="1:6" x14ac:dyDescent="0.2">
      <c r="A1517" s="1">
        <v>38729</v>
      </c>
      <c r="B1517">
        <v>11.024233000000001</v>
      </c>
      <c r="C1517">
        <v>1286.0600589999999</v>
      </c>
      <c r="D1517" s="2">
        <f t="shared" si="46"/>
        <v>4.6484055507839562E-3</v>
      </c>
      <c r="E1517" s="2">
        <f t="shared" si="46"/>
        <v>-6.2742390248582969E-3</v>
      </c>
      <c r="F1517" s="2">
        <f t="shared" si="47"/>
        <v>1.1691855876560599E-2</v>
      </c>
    </row>
    <row r="1518" spans="1:6" x14ac:dyDescent="0.2">
      <c r="A1518" s="1">
        <v>38730</v>
      </c>
      <c r="B1518">
        <v>11.19426</v>
      </c>
      <c r="C1518">
        <v>1287.6099850000001</v>
      </c>
      <c r="D1518" s="2">
        <f t="shared" si="46"/>
        <v>1.5423023080154351E-2</v>
      </c>
      <c r="E1518" s="2">
        <f t="shared" si="46"/>
        <v>1.2051738868286723E-3</v>
      </c>
      <c r="F1518" s="2">
        <f t="shared" si="47"/>
        <v>1.4070096873140325E-2</v>
      </c>
    </row>
    <row r="1519" spans="1:6" x14ac:dyDescent="0.2">
      <c r="A1519" s="1">
        <v>38734</v>
      </c>
      <c r="B1519">
        <v>11.079165</v>
      </c>
      <c r="C1519">
        <v>1282.9300539999999</v>
      </c>
      <c r="D1519" s="2">
        <f t="shared" si="46"/>
        <v>-1.0281608610126992E-2</v>
      </c>
      <c r="E1519" s="2">
        <f t="shared" si="46"/>
        <v>-3.6345873785687704E-3</v>
      </c>
      <c r="F1519" s="2">
        <f t="shared" si="47"/>
        <v>-6.2014268455787306E-3</v>
      </c>
    </row>
    <row r="1520" spans="1:6" x14ac:dyDescent="0.2">
      <c r="A1520" s="1">
        <v>38735</v>
      </c>
      <c r="B1520">
        <v>10.788812</v>
      </c>
      <c r="C1520">
        <v>1277.9300539999999</v>
      </c>
      <c r="D1520" s="2">
        <f t="shared" si="46"/>
        <v>-2.6207119399340985E-2</v>
      </c>
      <c r="E1520" s="2">
        <f t="shared" si="46"/>
        <v>-3.8973286068174065E-3</v>
      </c>
      <c r="F1520" s="2">
        <f t="shared" si="47"/>
        <v>-2.1831984767620979E-2</v>
      </c>
    </row>
    <row r="1521" spans="1:6" x14ac:dyDescent="0.2">
      <c r="A1521" s="1">
        <v>38736</v>
      </c>
      <c r="B1521">
        <v>10.337588999999999</v>
      </c>
      <c r="C1521">
        <v>1285.040039</v>
      </c>
      <c r="D1521" s="2">
        <f t="shared" si="46"/>
        <v>-4.1823233178963595E-2</v>
      </c>
      <c r="E1521" s="2">
        <f t="shared" si="46"/>
        <v>5.5636730490415806E-3</v>
      </c>
      <c r="F1521" s="2">
        <f t="shared" si="47"/>
        <v>-4.8069003318502022E-2</v>
      </c>
    </row>
    <row r="1522" spans="1:6" x14ac:dyDescent="0.2">
      <c r="A1522" s="1">
        <v>38737</v>
      </c>
      <c r="B1522">
        <v>9.9517609999999994</v>
      </c>
      <c r="C1522">
        <v>1261.48999</v>
      </c>
      <c r="D1522" s="2">
        <f t="shared" si="46"/>
        <v>-3.7322822565300291E-2</v>
      </c>
      <c r="E1522" s="2">
        <f t="shared" si="46"/>
        <v>-1.8326315356155174E-2</v>
      </c>
      <c r="F1522" s="2">
        <f t="shared" si="47"/>
        <v>-1.674973133396775E-2</v>
      </c>
    </row>
    <row r="1523" spans="1:6" x14ac:dyDescent="0.2">
      <c r="A1523" s="1">
        <v>38740</v>
      </c>
      <c r="B1523">
        <v>10.158408</v>
      </c>
      <c r="C1523">
        <v>1263.8199460000001</v>
      </c>
      <c r="D1523" s="2">
        <f t="shared" si="46"/>
        <v>2.0764867645032901E-2</v>
      </c>
      <c r="E1523" s="2">
        <f t="shared" si="46"/>
        <v>1.8469873074458865E-3</v>
      </c>
      <c r="F1523" s="2">
        <f t="shared" si="47"/>
        <v>1.8691442756246669E-2</v>
      </c>
    </row>
    <row r="1524" spans="1:6" x14ac:dyDescent="0.2">
      <c r="A1524" s="1">
        <v>38741</v>
      </c>
      <c r="B1524">
        <v>9.9452210000000001</v>
      </c>
      <c r="C1524">
        <v>1266.8599850000001</v>
      </c>
      <c r="D1524" s="2">
        <f t="shared" si="46"/>
        <v>-2.0986260839296826E-2</v>
      </c>
      <c r="E1524" s="2">
        <f t="shared" si="46"/>
        <v>2.405436794712511E-3</v>
      </c>
      <c r="F1524" s="2">
        <f t="shared" si="47"/>
        <v>-2.3686600196504468E-2</v>
      </c>
    </row>
    <row r="1525" spans="1:6" x14ac:dyDescent="0.2">
      <c r="A1525" s="1">
        <v>38742</v>
      </c>
      <c r="B1525">
        <v>9.7045689999999993</v>
      </c>
      <c r="C1525">
        <v>1264.6800539999999</v>
      </c>
      <c r="D1525" s="2">
        <f t="shared" si="46"/>
        <v>-2.4197752870449108E-2</v>
      </c>
      <c r="E1525" s="2">
        <f t="shared" si="46"/>
        <v>-1.7207355396895924E-3</v>
      </c>
      <c r="F1525" s="2">
        <f t="shared" si="47"/>
        <v>-2.2266058006803736E-2</v>
      </c>
    </row>
    <row r="1526" spans="1:6" x14ac:dyDescent="0.2">
      <c r="A1526" s="1">
        <v>38743</v>
      </c>
      <c r="B1526">
        <v>9.4599930000000008</v>
      </c>
      <c r="C1526">
        <v>1273.829956</v>
      </c>
      <c r="D1526" s="2">
        <f t="shared" si="46"/>
        <v>-2.5202149626634484E-2</v>
      </c>
      <c r="E1526" s="2">
        <f t="shared" si="46"/>
        <v>7.2349539878171524E-3</v>
      </c>
      <c r="F1526" s="2">
        <f t="shared" si="47"/>
        <v>-3.3324096976834562E-2</v>
      </c>
    </row>
    <row r="1527" spans="1:6" x14ac:dyDescent="0.2">
      <c r="A1527" s="1">
        <v>38744</v>
      </c>
      <c r="B1527">
        <v>9.4207560000000008</v>
      </c>
      <c r="C1527">
        <v>1283.719971</v>
      </c>
      <c r="D1527" s="2">
        <f t="shared" si="46"/>
        <v>-4.1476774877106104E-3</v>
      </c>
      <c r="E1527" s="2">
        <f t="shared" si="46"/>
        <v>7.7639993889419478E-3</v>
      </c>
      <c r="F1527" s="2">
        <f t="shared" si="47"/>
        <v>-1.2863530327985194E-2</v>
      </c>
    </row>
    <row r="1528" spans="1:6" x14ac:dyDescent="0.2">
      <c r="A1528" s="1">
        <v>38747</v>
      </c>
      <c r="B1528">
        <v>9.8092009999999998</v>
      </c>
      <c r="C1528">
        <v>1285.1899410000001</v>
      </c>
      <c r="D1528" s="2">
        <f t="shared" si="46"/>
        <v>4.1232890438941315E-2</v>
      </c>
      <c r="E1528" s="2">
        <f t="shared" si="46"/>
        <v>1.145086181727793E-3</v>
      </c>
      <c r="F1528" s="2">
        <f t="shared" si="47"/>
        <v>3.9947418590040071E-2</v>
      </c>
    </row>
    <row r="1529" spans="1:6" x14ac:dyDescent="0.2">
      <c r="A1529" s="1">
        <v>38748</v>
      </c>
      <c r="B1529">
        <v>9.8759029999999992</v>
      </c>
      <c r="C1529">
        <v>1280.079956</v>
      </c>
      <c r="D1529" s="2">
        <f t="shared" si="46"/>
        <v>6.7999422175159191E-3</v>
      </c>
      <c r="E1529" s="2">
        <f t="shared" si="46"/>
        <v>-3.9760543068240927E-3</v>
      </c>
      <c r="F1529" s="2">
        <f t="shared" si="47"/>
        <v>1.1263454189525669E-2</v>
      </c>
    </row>
    <row r="1530" spans="1:6" x14ac:dyDescent="0.2">
      <c r="A1530" s="1">
        <v>38749</v>
      </c>
      <c r="B1530">
        <v>9.8641319999999997</v>
      </c>
      <c r="C1530">
        <v>1282.459961</v>
      </c>
      <c r="D1530" s="2">
        <f t="shared" si="46"/>
        <v>-1.1918910098650758E-3</v>
      </c>
      <c r="E1530" s="2">
        <f t="shared" si="46"/>
        <v>1.8592627662392541E-3</v>
      </c>
      <c r="F1530" s="2">
        <f t="shared" si="47"/>
        <v>-3.2790963083383869E-3</v>
      </c>
    </row>
    <row r="1531" spans="1:6" x14ac:dyDescent="0.2">
      <c r="A1531" s="1">
        <v>38750</v>
      </c>
      <c r="B1531">
        <v>9.4299119999999998</v>
      </c>
      <c r="C1531">
        <v>1270.839966</v>
      </c>
      <c r="D1531" s="2">
        <f t="shared" si="46"/>
        <v>-4.4020092188547341E-2</v>
      </c>
      <c r="E1531" s="2">
        <f t="shared" si="46"/>
        <v>-9.0607078219731001E-3</v>
      </c>
      <c r="F1531" s="2">
        <f t="shared" si="47"/>
        <v>-3.3848556611468371E-2</v>
      </c>
    </row>
    <row r="1532" spans="1:6" x14ac:dyDescent="0.2">
      <c r="A1532" s="1">
        <v>38751</v>
      </c>
      <c r="B1532">
        <v>9.397214</v>
      </c>
      <c r="C1532">
        <v>1264.030029</v>
      </c>
      <c r="D1532" s="2">
        <f t="shared" si="46"/>
        <v>-3.4674766848301337E-3</v>
      </c>
      <c r="E1532" s="2">
        <f t="shared" si="46"/>
        <v>-5.3586109834383279E-3</v>
      </c>
      <c r="F1532" s="2">
        <f t="shared" si="47"/>
        <v>2.548091119882473E-3</v>
      </c>
    </row>
    <row r="1533" spans="1:6" x14ac:dyDescent="0.2">
      <c r="A1533" s="1">
        <v>38754</v>
      </c>
      <c r="B1533">
        <v>8.8021220000000007</v>
      </c>
      <c r="C1533">
        <v>1265.0200199999999</v>
      </c>
      <c r="D1533" s="2">
        <f t="shared" si="46"/>
        <v>-6.3326428449963931E-2</v>
      </c>
      <c r="E1533" s="2">
        <f t="shared" si="46"/>
        <v>7.8320212122106009E-4</v>
      </c>
      <c r="F1533" s="2">
        <f t="shared" si="47"/>
        <v>-6.4205649852592597E-2</v>
      </c>
    </row>
    <row r="1534" spans="1:6" x14ac:dyDescent="0.2">
      <c r="A1534" s="1">
        <v>38755</v>
      </c>
      <c r="B1534">
        <v>8.8413590000000006</v>
      </c>
      <c r="C1534">
        <v>1254.780029</v>
      </c>
      <c r="D1534" s="2">
        <f t="shared" si="46"/>
        <v>4.4576750924379327E-3</v>
      </c>
      <c r="E1534" s="2">
        <f t="shared" si="46"/>
        <v>-8.0947264376099899E-3</v>
      </c>
      <c r="F1534" s="2">
        <f t="shared" si="47"/>
        <v>1.3544801569157484E-2</v>
      </c>
    </row>
    <row r="1535" spans="1:6" x14ac:dyDescent="0.2">
      <c r="A1535" s="1">
        <v>38756</v>
      </c>
      <c r="B1535">
        <v>8.9996139999999993</v>
      </c>
      <c r="C1535">
        <v>1265.650024</v>
      </c>
      <c r="D1535" s="2">
        <f t="shared" si="46"/>
        <v>1.7899397592609768E-2</v>
      </c>
      <c r="E1535" s="2">
        <f t="shared" si="46"/>
        <v>8.6628689880112984E-3</v>
      </c>
      <c r="F1535" s="2">
        <f t="shared" si="47"/>
        <v>8.1744752308662069E-3</v>
      </c>
    </row>
    <row r="1536" spans="1:6" x14ac:dyDescent="0.2">
      <c r="A1536" s="1">
        <v>38757</v>
      </c>
      <c r="B1536">
        <v>8.4947669999999995</v>
      </c>
      <c r="C1536">
        <v>1263.780029</v>
      </c>
      <c r="D1536" s="2">
        <f t="shared" si="46"/>
        <v>-5.6096517028396978E-2</v>
      </c>
      <c r="E1536" s="2">
        <f t="shared" si="46"/>
        <v>-1.4774977004227649E-3</v>
      </c>
      <c r="F1536" s="2">
        <f t="shared" si="47"/>
        <v>-5.443788055979161E-2</v>
      </c>
    </row>
    <row r="1537" spans="1:6" x14ac:dyDescent="0.2">
      <c r="A1537" s="1">
        <v>38758</v>
      </c>
      <c r="B1537">
        <v>8.8034300000000005</v>
      </c>
      <c r="C1537">
        <v>1266.98999</v>
      </c>
      <c r="D1537" s="2">
        <f t="shared" si="46"/>
        <v>3.6335664062357574E-2</v>
      </c>
      <c r="E1537" s="2">
        <f t="shared" si="46"/>
        <v>2.5399681323813837E-3</v>
      </c>
      <c r="F1537" s="2">
        <f t="shared" si="47"/>
        <v>3.3484300048553843E-2</v>
      </c>
    </row>
    <row r="1538" spans="1:6" x14ac:dyDescent="0.2">
      <c r="A1538" s="1">
        <v>38761</v>
      </c>
      <c r="B1538">
        <v>8.4633780000000005</v>
      </c>
      <c r="C1538">
        <v>1262.8599850000001</v>
      </c>
      <c r="D1538" s="2">
        <f t="shared" si="46"/>
        <v>-3.8627216891597933E-2</v>
      </c>
      <c r="E1538" s="2">
        <f t="shared" si="46"/>
        <v>-3.2596982080339743E-3</v>
      </c>
      <c r="F1538" s="2">
        <f t="shared" si="47"/>
        <v>-3.4967885088275544E-2</v>
      </c>
    </row>
    <row r="1539" spans="1:6" x14ac:dyDescent="0.2">
      <c r="A1539" s="1">
        <v>38762</v>
      </c>
      <c r="B1539">
        <v>8.8465910000000001</v>
      </c>
      <c r="C1539">
        <v>1275.530029</v>
      </c>
      <c r="D1539" s="2">
        <f t="shared" si="46"/>
        <v>4.5278965443821553E-2</v>
      </c>
      <c r="E1539" s="2">
        <f t="shared" si="46"/>
        <v>1.0032817691978705E-2</v>
      </c>
      <c r="F1539" s="2">
        <f t="shared" si="47"/>
        <v>3.4016140938562756E-2</v>
      </c>
    </row>
    <row r="1540" spans="1:6" x14ac:dyDescent="0.2">
      <c r="A1540" s="1">
        <v>38763</v>
      </c>
      <c r="B1540">
        <v>9.0532380000000003</v>
      </c>
      <c r="C1540">
        <v>1280</v>
      </c>
      <c r="D1540" s="2">
        <f t="shared" ref="D1540:E1603" si="48">(B1540-B1539)/B1539</f>
        <v>2.3358941314230559E-2</v>
      </c>
      <c r="E1540" s="2">
        <f t="shared" si="48"/>
        <v>3.5044027959924939E-3</v>
      </c>
      <c r="F1540" s="2">
        <f t="shared" ref="F1540:F1603" si="49">D1540-$H$4*E1540</f>
        <v>1.9424904546218938E-2</v>
      </c>
    </row>
    <row r="1541" spans="1:6" x14ac:dyDescent="0.2">
      <c r="A1541" s="1">
        <v>38764</v>
      </c>
      <c r="B1541">
        <v>9.2298039999999997</v>
      </c>
      <c r="C1541">
        <v>1289.380005</v>
      </c>
      <c r="D1541" s="2">
        <f t="shared" si="48"/>
        <v>1.9503077241534942E-2</v>
      </c>
      <c r="E1541" s="2">
        <f t="shared" si="48"/>
        <v>7.3281289062499862E-3</v>
      </c>
      <c r="F1541" s="2">
        <f t="shared" si="49"/>
        <v>1.1276531882398671E-2</v>
      </c>
    </row>
    <row r="1542" spans="1:6" x14ac:dyDescent="0.2">
      <c r="A1542" s="1">
        <v>38765</v>
      </c>
      <c r="B1542">
        <v>9.1931829999999994</v>
      </c>
      <c r="C1542">
        <v>1287.23999</v>
      </c>
      <c r="D1542" s="2">
        <f t="shared" si="48"/>
        <v>-3.9676898881059923E-3</v>
      </c>
      <c r="E1542" s="2">
        <f t="shared" si="48"/>
        <v>-1.6597240469848518E-3</v>
      </c>
      <c r="F1542" s="2">
        <f t="shared" si="49"/>
        <v>-2.1044864250057312E-3</v>
      </c>
    </row>
    <row r="1543" spans="1:6" x14ac:dyDescent="0.2">
      <c r="A1543" s="1">
        <v>38769</v>
      </c>
      <c r="B1543">
        <v>9.0349269999999997</v>
      </c>
      <c r="C1543">
        <v>1283.030029</v>
      </c>
      <c r="D1543" s="2">
        <f t="shared" si="48"/>
        <v>-1.7214494696776921E-2</v>
      </c>
      <c r="E1543" s="2">
        <f t="shared" si="48"/>
        <v>-3.2705331039319411E-3</v>
      </c>
      <c r="F1543" s="2">
        <f t="shared" si="49"/>
        <v>-1.3542999657285181E-2</v>
      </c>
    </row>
    <row r="1544" spans="1:6" x14ac:dyDescent="0.2">
      <c r="A1544" s="1">
        <v>38770</v>
      </c>
      <c r="B1544">
        <v>9.3278949999999998</v>
      </c>
      <c r="C1544">
        <v>1292.670044</v>
      </c>
      <c r="D1544" s="2">
        <f t="shared" si="48"/>
        <v>3.2426161273909584E-2</v>
      </c>
      <c r="E1544" s="2">
        <f t="shared" si="48"/>
        <v>7.5134757426631891E-3</v>
      </c>
      <c r="F1544" s="2">
        <f t="shared" si="49"/>
        <v>2.3991545863545752E-2</v>
      </c>
    </row>
    <row r="1545" spans="1:6" x14ac:dyDescent="0.2">
      <c r="A1545" s="1">
        <v>38771</v>
      </c>
      <c r="B1545">
        <v>9.3841350000000006</v>
      </c>
      <c r="C1545">
        <v>1287.790039</v>
      </c>
      <c r="D1545" s="2">
        <f t="shared" si="48"/>
        <v>6.0292273873152231E-3</v>
      </c>
      <c r="E1545" s="2">
        <f t="shared" si="48"/>
        <v>-3.7751358304083846E-3</v>
      </c>
      <c r="F1545" s="2">
        <f t="shared" si="49"/>
        <v>1.0267188610850464E-2</v>
      </c>
    </row>
    <row r="1546" spans="1:6" x14ac:dyDescent="0.2">
      <c r="A1546" s="1">
        <v>38772</v>
      </c>
      <c r="B1546">
        <v>9.3462060000000005</v>
      </c>
      <c r="C1546">
        <v>1289.4300539999999</v>
      </c>
      <c r="D1546" s="2">
        <f t="shared" si="48"/>
        <v>-4.0418216489852389E-3</v>
      </c>
      <c r="E1546" s="2">
        <f t="shared" si="48"/>
        <v>1.2735111705580978E-3</v>
      </c>
      <c r="F1546" s="2">
        <f t="shared" si="49"/>
        <v>-5.4714631774015416E-3</v>
      </c>
    </row>
    <row r="1547" spans="1:6" x14ac:dyDescent="0.2">
      <c r="A1547" s="1">
        <v>38775</v>
      </c>
      <c r="B1547">
        <v>9.2847360000000005</v>
      </c>
      <c r="C1547">
        <v>1294.119995</v>
      </c>
      <c r="D1547" s="2">
        <f t="shared" si="48"/>
        <v>-6.5770003357512033E-3</v>
      </c>
      <c r="E1547" s="2">
        <f t="shared" si="48"/>
        <v>3.6372201698348888E-3</v>
      </c>
      <c r="F1547" s="2">
        <f t="shared" si="49"/>
        <v>-1.0660137667409288E-2</v>
      </c>
    </row>
    <row r="1548" spans="1:6" x14ac:dyDescent="0.2">
      <c r="A1548" s="1">
        <v>38776</v>
      </c>
      <c r="B1548">
        <v>8.9577620000000007</v>
      </c>
      <c r="C1548">
        <v>1280.660034</v>
      </c>
      <c r="D1548" s="2">
        <f t="shared" si="48"/>
        <v>-3.5216294787487751E-2</v>
      </c>
      <c r="E1548" s="2">
        <f t="shared" si="48"/>
        <v>-1.0400860084075914E-2</v>
      </c>
      <c r="F1548" s="2">
        <f t="shared" si="49"/>
        <v>-2.3540306503124244E-2</v>
      </c>
    </row>
    <row r="1549" spans="1:6" x14ac:dyDescent="0.2">
      <c r="A1549" s="1">
        <v>38777</v>
      </c>
      <c r="B1549">
        <v>9.0375429999999994</v>
      </c>
      <c r="C1549">
        <v>1291.23999</v>
      </c>
      <c r="D1549" s="2">
        <f t="shared" si="48"/>
        <v>8.9063540647763093E-3</v>
      </c>
      <c r="E1549" s="2">
        <f t="shared" si="48"/>
        <v>8.2613306569384506E-3</v>
      </c>
      <c r="F1549" s="2">
        <f t="shared" si="49"/>
        <v>-3.6780203230924596E-4</v>
      </c>
    </row>
    <row r="1550" spans="1:6" x14ac:dyDescent="0.2">
      <c r="A1550" s="1">
        <v>38778</v>
      </c>
      <c r="B1550">
        <v>9.1042459999999998</v>
      </c>
      <c r="C1550">
        <v>1289.1400149999999</v>
      </c>
      <c r="D1550" s="2">
        <f t="shared" si="48"/>
        <v>7.3806564461159855E-3</v>
      </c>
      <c r="E1550" s="2">
        <f t="shared" si="48"/>
        <v>-1.6263243210118405E-3</v>
      </c>
      <c r="F1550" s="2">
        <f t="shared" si="49"/>
        <v>9.206365432220167E-3</v>
      </c>
    </row>
    <row r="1551" spans="1:6" x14ac:dyDescent="0.2">
      <c r="A1551" s="1">
        <v>38779</v>
      </c>
      <c r="B1551">
        <v>8.8570539999999998</v>
      </c>
      <c r="C1551">
        <v>1287.2299800000001</v>
      </c>
      <c r="D1551" s="2">
        <f t="shared" si="48"/>
        <v>-2.7151287432259637E-2</v>
      </c>
      <c r="E1551" s="2">
        <f t="shared" si="48"/>
        <v>-1.481635026277483E-3</v>
      </c>
      <c r="F1551" s="2">
        <f t="shared" si="49"/>
        <v>-2.5488006408510001E-2</v>
      </c>
    </row>
    <row r="1552" spans="1:6" x14ac:dyDescent="0.2">
      <c r="A1552" s="1">
        <v>38782</v>
      </c>
      <c r="B1552">
        <v>8.5640859999999996</v>
      </c>
      <c r="C1552">
        <v>1278.26001</v>
      </c>
      <c r="D1552" s="2">
        <f t="shared" si="48"/>
        <v>-3.3077364098717262E-2</v>
      </c>
      <c r="E1552" s="2">
        <f t="shared" si="48"/>
        <v>-6.9684284388715854E-3</v>
      </c>
      <c r="F1552" s="2">
        <f t="shared" si="49"/>
        <v>-2.5254617887828394E-2</v>
      </c>
    </row>
    <row r="1553" spans="1:6" x14ac:dyDescent="0.2">
      <c r="A1553" s="1">
        <v>38783</v>
      </c>
      <c r="B1553">
        <v>8.6726410000000005</v>
      </c>
      <c r="C1553">
        <v>1275.880005</v>
      </c>
      <c r="D1553" s="2">
        <f t="shared" si="48"/>
        <v>1.2675608348631816E-2</v>
      </c>
      <c r="E1553" s="2">
        <f t="shared" si="48"/>
        <v>-1.8619099255088038E-3</v>
      </c>
      <c r="F1553" s="2">
        <f t="shared" si="49"/>
        <v>1.4765785343711778E-2</v>
      </c>
    </row>
    <row r="1554" spans="1:6" x14ac:dyDescent="0.2">
      <c r="A1554" s="1">
        <v>38784</v>
      </c>
      <c r="B1554">
        <v>8.5876280000000005</v>
      </c>
      <c r="C1554">
        <v>1278.469971</v>
      </c>
      <c r="D1554" s="2">
        <f t="shared" si="48"/>
        <v>-9.8024350368013623E-3</v>
      </c>
      <c r="E1554" s="2">
        <f t="shared" si="48"/>
        <v>2.0299448144420165E-3</v>
      </c>
      <c r="F1554" s="2">
        <f t="shared" si="49"/>
        <v>-1.2081247719573382E-2</v>
      </c>
    </row>
    <row r="1555" spans="1:6" x14ac:dyDescent="0.2">
      <c r="A1555" s="1">
        <v>38785</v>
      </c>
      <c r="B1555">
        <v>8.3613630000000008</v>
      </c>
      <c r="C1555">
        <v>1272.2299800000001</v>
      </c>
      <c r="D1555" s="2">
        <f t="shared" si="48"/>
        <v>-2.6347787770965359E-2</v>
      </c>
      <c r="E1555" s="2">
        <f t="shared" si="48"/>
        <v>-4.8808271930854122E-3</v>
      </c>
      <c r="F1555" s="2">
        <f t="shared" si="49"/>
        <v>-2.0868579257073368E-2</v>
      </c>
    </row>
    <row r="1556" spans="1:6" x14ac:dyDescent="0.2">
      <c r="A1556" s="1">
        <v>38786</v>
      </c>
      <c r="B1556">
        <v>8.2645780000000002</v>
      </c>
      <c r="C1556">
        <v>1281.420044</v>
      </c>
      <c r="D1556" s="2">
        <f t="shared" si="48"/>
        <v>-1.1575265898634057E-2</v>
      </c>
      <c r="E1556" s="2">
        <f t="shared" si="48"/>
        <v>7.2235870435940304E-3</v>
      </c>
      <c r="F1556" s="2">
        <f t="shared" si="49"/>
        <v>-1.9684452736097174E-2</v>
      </c>
    </row>
    <row r="1557" spans="1:6" x14ac:dyDescent="0.2">
      <c r="A1557" s="1">
        <v>38789</v>
      </c>
      <c r="B1557">
        <v>8.5902440000000002</v>
      </c>
      <c r="C1557">
        <v>1284.130005</v>
      </c>
      <c r="D1557" s="2">
        <f t="shared" si="48"/>
        <v>3.9405036772597463E-2</v>
      </c>
      <c r="E1557" s="2">
        <f t="shared" si="48"/>
        <v>2.1148108402774613E-3</v>
      </c>
      <c r="F1557" s="2">
        <f t="shared" si="49"/>
        <v>3.7030953629941819E-2</v>
      </c>
    </row>
    <row r="1558" spans="1:6" x14ac:dyDescent="0.2">
      <c r="A1558" s="1">
        <v>38790</v>
      </c>
      <c r="B1558">
        <v>8.8047380000000004</v>
      </c>
      <c r="C1558">
        <v>1297.4799800000001</v>
      </c>
      <c r="D1558" s="2">
        <f t="shared" si="48"/>
        <v>2.4969488643163125E-2</v>
      </c>
      <c r="E1558" s="2">
        <f t="shared" si="48"/>
        <v>1.0396124183703725E-2</v>
      </c>
      <c r="F1558" s="2">
        <f t="shared" si="49"/>
        <v>1.3298816872704679E-2</v>
      </c>
    </row>
    <row r="1559" spans="1:6" x14ac:dyDescent="0.2">
      <c r="A1559" s="1">
        <v>38791</v>
      </c>
      <c r="B1559">
        <v>8.6621780000000008</v>
      </c>
      <c r="C1559">
        <v>1303.0200199999999</v>
      </c>
      <c r="D1559" s="2">
        <f t="shared" si="48"/>
        <v>-1.6191282466326604E-2</v>
      </c>
      <c r="E1559" s="2">
        <f t="shared" si="48"/>
        <v>4.2698462291494181E-3</v>
      </c>
      <c r="F1559" s="2">
        <f t="shared" si="49"/>
        <v>-2.0984604763192378E-2</v>
      </c>
    </row>
    <row r="1560" spans="1:6" x14ac:dyDescent="0.2">
      <c r="A1560" s="1">
        <v>38792</v>
      </c>
      <c r="B1560">
        <v>8.4110630000000004</v>
      </c>
      <c r="C1560">
        <v>1305.329956</v>
      </c>
      <c r="D1560" s="2">
        <f t="shared" si="48"/>
        <v>-2.8989822190215949E-2</v>
      </c>
      <c r="E1560" s="2">
        <f t="shared" si="48"/>
        <v>1.7727555713227699E-3</v>
      </c>
      <c r="F1560" s="2">
        <f t="shared" si="49"/>
        <v>-3.0979914655116538E-2</v>
      </c>
    </row>
    <row r="1561" spans="1:6" x14ac:dyDescent="0.2">
      <c r="A1561" s="1">
        <v>38793</v>
      </c>
      <c r="B1561">
        <v>8.4568379999999994</v>
      </c>
      <c r="C1561">
        <v>1307.25</v>
      </c>
      <c r="D1561" s="2">
        <f t="shared" si="48"/>
        <v>5.442237205927361E-3</v>
      </c>
      <c r="E1561" s="2">
        <f t="shared" si="48"/>
        <v>1.4709261755423634E-3</v>
      </c>
      <c r="F1561" s="2">
        <f t="shared" si="49"/>
        <v>3.7909779202562606E-3</v>
      </c>
    </row>
    <row r="1562" spans="1:6" x14ac:dyDescent="0.2">
      <c r="A1562" s="1">
        <v>38796</v>
      </c>
      <c r="B1562">
        <v>8.3692100000000007</v>
      </c>
      <c r="C1562">
        <v>1305.079956</v>
      </c>
      <c r="D1562" s="2">
        <f t="shared" si="48"/>
        <v>-1.0361792433531152E-2</v>
      </c>
      <c r="E1562" s="2">
        <f t="shared" si="48"/>
        <v>-1.6600068846815543E-3</v>
      </c>
      <c r="F1562" s="2">
        <f t="shared" si="49"/>
        <v>-8.4982714573015559E-3</v>
      </c>
    </row>
    <row r="1563" spans="1:6" x14ac:dyDescent="0.2">
      <c r="A1563" s="1">
        <v>38797</v>
      </c>
      <c r="B1563">
        <v>8.0840890000000005</v>
      </c>
      <c r="C1563">
        <v>1297.2299800000001</v>
      </c>
      <c r="D1563" s="2">
        <f t="shared" si="48"/>
        <v>-3.4067851087498123E-2</v>
      </c>
      <c r="E1563" s="2">
        <f t="shared" si="48"/>
        <v>-6.014938750618563E-3</v>
      </c>
      <c r="F1563" s="2">
        <f t="shared" si="49"/>
        <v>-2.7315490819628394E-2</v>
      </c>
    </row>
    <row r="1564" spans="1:6" x14ac:dyDescent="0.2">
      <c r="A1564" s="1">
        <v>38798</v>
      </c>
      <c r="B1564">
        <v>8.0657789999999991</v>
      </c>
      <c r="C1564">
        <v>1305.040039</v>
      </c>
      <c r="D1564" s="2">
        <f t="shared" si="48"/>
        <v>-2.2649429020389781E-3</v>
      </c>
      <c r="E1564" s="2">
        <f t="shared" si="48"/>
        <v>6.020566222189769E-3</v>
      </c>
      <c r="F1564" s="2">
        <f t="shared" si="49"/>
        <v>-9.0236205601634412E-3</v>
      </c>
    </row>
    <row r="1565" spans="1:6" x14ac:dyDescent="0.2">
      <c r="A1565" s="1">
        <v>38799</v>
      </c>
      <c r="B1565">
        <v>7.8682869999999996</v>
      </c>
      <c r="C1565">
        <v>1301.670044</v>
      </c>
      <c r="D1565" s="2">
        <f t="shared" si="48"/>
        <v>-2.4485173719736131E-2</v>
      </c>
      <c r="E1565" s="2">
        <f t="shared" si="48"/>
        <v>-2.5822924196121288E-3</v>
      </c>
      <c r="F1565" s="2">
        <f t="shared" si="49"/>
        <v>-2.1586296531266508E-2</v>
      </c>
    </row>
    <row r="1566" spans="1:6" x14ac:dyDescent="0.2">
      <c r="A1566" s="1">
        <v>38800</v>
      </c>
      <c r="B1566">
        <v>7.8421279999999998</v>
      </c>
      <c r="C1566">
        <v>1302.9499510000001</v>
      </c>
      <c r="D1566" s="2">
        <f t="shared" si="48"/>
        <v>-3.324611824657619E-3</v>
      </c>
      <c r="E1566" s="2">
        <f t="shared" si="48"/>
        <v>9.8328067539064749E-4</v>
      </c>
      <c r="F1566" s="2">
        <f t="shared" si="49"/>
        <v>-4.4284410804400045E-3</v>
      </c>
    </row>
    <row r="1567" spans="1:6" x14ac:dyDescent="0.2">
      <c r="A1567" s="1">
        <v>38803</v>
      </c>
      <c r="B1567">
        <v>7.7832739999999996</v>
      </c>
      <c r="C1567">
        <v>1301.6099850000001</v>
      </c>
      <c r="D1567" s="2">
        <f t="shared" si="48"/>
        <v>-7.5048507241912126E-3</v>
      </c>
      <c r="E1567" s="2">
        <f t="shared" si="48"/>
        <v>-1.0284094173928894E-3</v>
      </c>
      <c r="F1567" s="2">
        <f t="shared" si="49"/>
        <v>-6.3503600174666134E-3</v>
      </c>
    </row>
    <row r="1568" spans="1:6" x14ac:dyDescent="0.2">
      <c r="A1568" s="1">
        <v>38804</v>
      </c>
      <c r="B1568">
        <v>7.678642</v>
      </c>
      <c r="C1568">
        <v>1293.2299800000001</v>
      </c>
      <c r="D1568" s="2">
        <f t="shared" si="48"/>
        <v>-1.3443185990882451E-2</v>
      </c>
      <c r="E1568" s="2">
        <f t="shared" si="48"/>
        <v>-6.4381843229329421E-3</v>
      </c>
      <c r="F1568" s="2">
        <f t="shared" si="49"/>
        <v>-6.2156909453304886E-3</v>
      </c>
    </row>
    <row r="1569" spans="1:6" x14ac:dyDescent="0.2">
      <c r="A1569" s="1">
        <v>38805</v>
      </c>
      <c r="B1569">
        <v>8.1520989999999998</v>
      </c>
      <c r="C1569">
        <v>1302.8900149999999</v>
      </c>
      <c r="D1569" s="2">
        <f t="shared" si="48"/>
        <v>6.1658949590305136E-2</v>
      </c>
      <c r="E1569" s="2">
        <f t="shared" si="48"/>
        <v>7.4696961479348628E-3</v>
      </c>
      <c r="F1569" s="2">
        <f t="shared" si="49"/>
        <v>5.3273481080390886E-2</v>
      </c>
    </row>
    <row r="1570" spans="1:6" x14ac:dyDescent="0.2">
      <c r="A1570" s="1">
        <v>38806</v>
      </c>
      <c r="B1570">
        <v>8.2070310000000006</v>
      </c>
      <c r="C1570">
        <v>1300.25</v>
      </c>
      <c r="D1570" s="2">
        <f t="shared" si="48"/>
        <v>6.7383872546200518E-3</v>
      </c>
      <c r="E1570" s="2">
        <f t="shared" si="48"/>
        <v>-2.02627617803944E-3</v>
      </c>
      <c r="F1570" s="2">
        <f t="shared" si="49"/>
        <v>9.013081532249629E-3</v>
      </c>
    </row>
    <row r="1571" spans="1:6" x14ac:dyDescent="0.2">
      <c r="A1571" s="1">
        <v>38807</v>
      </c>
      <c r="B1571">
        <v>8.2031069999999993</v>
      </c>
      <c r="C1571">
        <v>1294.869995</v>
      </c>
      <c r="D1571" s="2">
        <f t="shared" si="48"/>
        <v>-4.7812662094262473E-4</v>
      </c>
      <c r="E1571" s="2">
        <f t="shared" si="48"/>
        <v>-4.1376696789078892E-3</v>
      </c>
      <c r="F1571" s="2">
        <f t="shared" si="49"/>
        <v>4.1668144997884446E-3</v>
      </c>
    </row>
    <row r="1572" spans="1:6" x14ac:dyDescent="0.2">
      <c r="A1572" s="1">
        <v>38810</v>
      </c>
      <c r="B1572">
        <v>8.1939519999999995</v>
      </c>
      <c r="C1572">
        <v>1297.8100589999999</v>
      </c>
      <c r="D1572" s="2">
        <f t="shared" si="48"/>
        <v>-1.1160405441498938E-3</v>
      </c>
      <c r="E1572" s="2">
        <f t="shared" si="48"/>
        <v>2.2705476313086494E-3</v>
      </c>
      <c r="F1572" s="2">
        <f t="shared" si="49"/>
        <v>-3.664953550184675E-3</v>
      </c>
    </row>
    <row r="1573" spans="1:6" x14ac:dyDescent="0.2">
      <c r="A1573" s="1">
        <v>38811</v>
      </c>
      <c r="B1573">
        <v>8.0003840000000004</v>
      </c>
      <c r="C1573">
        <v>1305.9300539999999</v>
      </c>
      <c r="D1573" s="2">
        <f t="shared" si="48"/>
        <v>-2.3623277265963857E-2</v>
      </c>
      <c r="E1573" s="2">
        <f t="shared" si="48"/>
        <v>6.2566898319902893E-3</v>
      </c>
      <c r="F1573" s="2">
        <f t="shared" si="49"/>
        <v>-3.0647026896925791E-2</v>
      </c>
    </row>
    <row r="1574" spans="1:6" x14ac:dyDescent="0.2">
      <c r="A1574" s="1">
        <v>38812</v>
      </c>
      <c r="B1574">
        <v>8.7903520000000004</v>
      </c>
      <c r="C1574">
        <v>1311.5600589999999</v>
      </c>
      <c r="D1574" s="2">
        <f t="shared" si="48"/>
        <v>9.8741260419499863E-2</v>
      </c>
      <c r="E1574" s="2">
        <f t="shared" si="48"/>
        <v>4.3111076146502281E-3</v>
      </c>
      <c r="F1574" s="2">
        <f t="shared" si="49"/>
        <v>9.3901618159687783E-2</v>
      </c>
    </row>
    <row r="1575" spans="1:6" x14ac:dyDescent="0.2">
      <c r="A1575" s="1">
        <v>38813</v>
      </c>
      <c r="B1575">
        <v>9.3174329999999994</v>
      </c>
      <c r="C1575">
        <v>1309.040039</v>
      </c>
      <c r="D1575" s="2">
        <f t="shared" si="48"/>
        <v>5.9961307579036539E-2</v>
      </c>
      <c r="E1575" s="2">
        <f t="shared" si="48"/>
        <v>-1.9213912338267778E-3</v>
      </c>
      <c r="F1575" s="2">
        <f t="shared" si="49"/>
        <v>6.2118258192206274E-2</v>
      </c>
    </row>
    <row r="1576" spans="1:6" x14ac:dyDescent="0.2">
      <c r="A1576" s="1">
        <v>38814</v>
      </c>
      <c r="B1576">
        <v>9.1277880000000007</v>
      </c>
      <c r="C1576">
        <v>1295.5</v>
      </c>
      <c r="D1576" s="2">
        <f t="shared" si="48"/>
        <v>-2.0353781991241444E-2</v>
      </c>
      <c r="E1576" s="2">
        <f t="shared" si="48"/>
        <v>-1.0343487285800262E-2</v>
      </c>
      <c r="F1576" s="2">
        <f t="shared" si="49"/>
        <v>-8.7422003150903951E-3</v>
      </c>
    </row>
    <row r="1577" spans="1:6" x14ac:dyDescent="0.2">
      <c r="A1577" s="1">
        <v>38817</v>
      </c>
      <c r="B1577">
        <v>8.9813039999999997</v>
      </c>
      <c r="C1577">
        <v>1296.619995</v>
      </c>
      <c r="D1577" s="2">
        <f t="shared" si="48"/>
        <v>-1.6048137840186574E-2</v>
      </c>
      <c r="E1577" s="2">
        <f t="shared" si="48"/>
        <v>8.6452720957160727E-4</v>
      </c>
      <c r="F1577" s="2">
        <f t="shared" si="49"/>
        <v>-1.7018654652149669E-2</v>
      </c>
    </row>
    <row r="1578" spans="1:6" x14ac:dyDescent="0.2">
      <c r="A1578" s="1">
        <v>38818</v>
      </c>
      <c r="B1578">
        <v>8.8923670000000001</v>
      </c>
      <c r="C1578">
        <v>1286.5699460000001</v>
      </c>
      <c r="D1578" s="2">
        <f t="shared" si="48"/>
        <v>-9.9024595982943678E-3</v>
      </c>
      <c r="E1578" s="2">
        <f t="shared" si="48"/>
        <v>-7.7509594474516373E-3</v>
      </c>
      <c r="F1578" s="2">
        <f t="shared" si="49"/>
        <v>-1.2012453747148356E-3</v>
      </c>
    </row>
    <row r="1579" spans="1:6" x14ac:dyDescent="0.2">
      <c r="A1579" s="1">
        <v>38819</v>
      </c>
      <c r="B1579">
        <v>8.7249569999999999</v>
      </c>
      <c r="C1579">
        <v>1288.119995</v>
      </c>
      <c r="D1579" s="2">
        <f t="shared" si="48"/>
        <v>-1.8826258520369243E-2</v>
      </c>
      <c r="E1579" s="2">
        <f t="shared" si="48"/>
        <v>1.2047918613512711E-3</v>
      </c>
      <c r="F1579" s="2">
        <f t="shared" si="49"/>
        <v>-2.0178755866215786E-2</v>
      </c>
    </row>
    <row r="1580" spans="1:6" x14ac:dyDescent="0.2">
      <c r="A1580" s="1">
        <v>38820</v>
      </c>
      <c r="B1580">
        <v>8.6935669999999998</v>
      </c>
      <c r="C1580">
        <v>1289.119995</v>
      </c>
      <c r="D1580" s="2">
        <f t="shared" si="48"/>
        <v>-3.5977254673003009E-3</v>
      </c>
      <c r="E1580" s="2">
        <f t="shared" si="48"/>
        <v>7.7632519010777405E-4</v>
      </c>
      <c r="F1580" s="2">
        <f t="shared" si="49"/>
        <v>-4.469226838464067E-3</v>
      </c>
    </row>
    <row r="1581" spans="1:6" x14ac:dyDescent="0.2">
      <c r="A1581" s="1">
        <v>38824</v>
      </c>
      <c r="B1581">
        <v>8.4764569999999999</v>
      </c>
      <c r="C1581">
        <v>1285.329956</v>
      </c>
      <c r="D1581" s="2">
        <f t="shared" si="48"/>
        <v>-2.4973638553656963E-2</v>
      </c>
      <c r="E1581" s="2">
        <f t="shared" si="48"/>
        <v>-2.9400203353451039E-3</v>
      </c>
      <c r="F1581" s="2">
        <f t="shared" si="49"/>
        <v>-2.1673176600146334E-2</v>
      </c>
    </row>
    <row r="1582" spans="1:6" x14ac:dyDescent="0.2">
      <c r="A1582" s="1">
        <v>38825</v>
      </c>
      <c r="B1582">
        <v>8.6608699999999992</v>
      </c>
      <c r="C1582">
        <v>1307.280029</v>
      </c>
      <c r="D1582" s="2">
        <f t="shared" si="48"/>
        <v>2.17559057988496E-2</v>
      </c>
      <c r="E1582" s="2">
        <f t="shared" si="48"/>
        <v>1.7077383824702499E-2</v>
      </c>
      <c r="F1582" s="2">
        <f t="shared" si="49"/>
        <v>2.584863033829949E-3</v>
      </c>
    </row>
    <row r="1583" spans="1:6" x14ac:dyDescent="0.2">
      <c r="A1583" s="1">
        <v>38826</v>
      </c>
      <c r="B1583">
        <v>8.5863200000000006</v>
      </c>
      <c r="C1583">
        <v>1309.9300539999999</v>
      </c>
      <c r="D1583" s="2">
        <f t="shared" si="48"/>
        <v>-8.6076802907789369E-3</v>
      </c>
      <c r="E1583" s="2">
        <f t="shared" si="48"/>
        <v>2.027128802714934E-3</v>
      </c>
      <c r="F1583" s="2">
        <f t="shared" si="49"/>
        <v>-1.0883331723455458E-2</v>
      </c>
    </row>
    <row r="1584" spans="1:6" x14ac:dyDescent="0.2">
      <c r="A1584" s="1">
        <v>38827</v>
      </c>
      <c r="B1584">
        <v>8.8452830000000002</v>
      </c>
      <c r="C1584">
        <v>1311.459961</v>
      </c>
      <c r="D1584" s="2">
        <f t="shared" si="48"/>
        <v>3.0159952109867744E-2</v>
      </c>
      <c r="E1584" s="2">
        <f t="shared" si="48"/>
        <v>1.1679302992769519E-3</v>
      </c>
      <c r="F1584" s="2">
        <f t="shared" si="49"/>
        <v>2.8848835492484418E-2</v>
      </c>
    </row>
    <row r="1585" spans="1:6" x14ac:dyDescent="0.2">
      <c r="A1585" s="1">
        <v>38828</v>
      </c>
      <c r="B1585">
        <v>8.7681170000000002</v>
      </c>
      <c r="C1585">
        <v>1311.280029</v>
      </c>
      <c r="D1585" s="2">
        <f t="shared" si="48"/>
        <v>-8.7239718616125752E-3</v>
      </c>
      <c r="E1585" s="2">
        <f t="shared" si="48"/>
        <v>-1.3719976617723671E-4</v>
      </c>
      <c r="F1585" s="2">
        <f t="shared" si="49"/>
        <v>-8.569951631597612E-3</v>
      </c>
    </row>
    <row r="1586" spans="1:6" x14ac:dyDescent="0.2">
      <c r="A1586" s="1">
        <v>38831</v>
      </c>
      <c r="B1586">
        <v>8.599399</v>
      </c>
      <c r="C1586">
        <v>1308.1099850000001</v>
      </c>
      <c r="D1586" s="2">
        <f t="shared" si="48"/>
        <v>-1.9242215860030169E-2</v>
      </c>
      <c r="E1586" s="2">
        <f t="shared" si="48"/>
        <v>-2.4175187068299058E-3</v>
      </c>
      <c r="F1586" s="2">
        <f t="shared" si="49"/>
        <v>-1.6528313368312966E-2</v>
      </c>
    </row>
    <row r="1587" spans="1:6" x14ac:dyDescent="0.2">
      <c r="A1587" s="1">
        <v>38832</v>
      </c>
      <c r="B1587">
        <v>8.6543299999999999</v>
      </c>
      <c r="C1587">
        <v>1301.73999</v>
      </c>
      <c r="D1587" s="2">
        <f t="shared" si="48"/>
        <v>6.3877719826699328E-3</v>
      </c>
      <c r="E1587" s="2">
        <f t="shared" si="48"/>
        <v>-4.8696172898642131E-3</v>
      </c>
      <c r="F1587" s="2">
        <f t="shared" si="49"/>
        <v>1.1854396277793326E-2</v>
      </c>
    </row>
    <row r="1588" spans="1:6" x14ac:dyDescent="0.2">
      <c r="A1588" s="1">
        <v>38833</v>
      </c>
      <c r="B1588">
        <v>8.9132929999999995</v>
      </c>
      <c r="C1588">
        <v>1305.410034</v>
      </c>
      <c r="D1588" s="2">
        <f t="shared" si="48"/>
        <v>2.9922940308492931E-2</v>
      </c>
      <c r="E1588" s="2">
        <f t="shared" si="48"/>
        <v>2.8193372164897245E-3</v>
      </c>
      <c r="F1588" s="2">
        <f t="shared" si="49"/>
        <v>2.6757957024100564E-2</v>
      </c>
    </row>
    <row r="1589" spans="1:6" x14ac:dyDescent="0.2">
      <c r="A1589" s="1">
        <v>38834</v>
      </c>
      <c r="B1589">
        <v>9.0715479999999999</v>
      </c>
      <c r="C1589">
        <v>1309.719971</v>
      </c>
      <c r="D1589" s="2">
        <f t="shared" si="48"/>
        <v>1.775494197262454E-2</v>
      </c>
      <c r="E1589" s="2">
        <f t="shared" si="48"/>
        <v>3.3015963473128863E-3</v>
      </c>
      <c r="F1589" s="2">
        <f t="shared" si="49"/>
        <v>1.4048575387620372E-2</v>
      </c>
    </row>
    <row r="1590" spans="1:6" x14ac:dyDescent="0.2">
      <c r="A1590" s="1">
        <v>38835</v>
      </c>
      <c r="B1590">
        <v>9.2062620000000006</v>
      </c>
      <c r="C1590">
        <v>1310.6099850000001</v>
      </c>
      <c r="D1590" s="2">
        <f t="shared" si="48"/>
        <v>1.4850166697018047E-2</v>
      </c>
      <c r="E1590" s="2">
        <f t="shared" si="48"/>
        <v>6.7954526135882275E-4</v>
      </c>
      <c r="F1590" s="2">
        <f t="shared" si="49"/>
        <v>1.4087310313393759E-2</v>
      </c>
    </row>
    <row r="1591" spans="1:6" x14ac:dyDescent="0.2">
      <c r="A1591" s="1">
        <v>38838</v>
      </c>
      <c r="B1591">
        <v>9.102938</v>
      </c>
      <c r="C1591">
        <v>1305.1899410000001</v>
      </c>
      <c r="D1591" s="2">
        <f t="shared" si="48"/>
        <v>-1.1223230449014011E-2</v>
      </c>
      <c r="E1591" s="2">
        <f t="shared" si="48"/>
        <v>-4.1355125186231211E-3</v>
      </c>
      <c r="F1591" s="2">
        <f t="shared" si="49"/>
        <v>-6.5807109528417604E-3</v>
      </c>
    </row>
    <row r="1592" spans="1:6" x14ac:dyDescent="0.2">
      <c r="A1592" s="1">
        <v>38839</v>
      </c>
      <c r="B1592">
        <v>9.3671319999999998</v>
      </c>
      <c r="C1592">
        <v>1313.209961</v>
      </c>
      <c r="D1592" s="2">
        <f t="shared" si="48"/>
        <v>2.9022937429651813E-2</v>
      </c>
      <c r="E1592" s="2">
        <f t="shared" si="48"/>
        <v>6.1447148403972647E-3</v>
      </c>
      <c r="F1592" s="2">
        <f t="shared" si="49"/>
        <v>2.2124890738582665E-2</v>
      </c>
    </row>
    <row r="1593" spans="1:6" x14ac:dyDescent="0.2">
      <c r="A1593" s="1">
        <v>38840</v>
      </c>
      <c r="B1593">
        <v>9.304354</v>
      </c>
      <c r="C1593">
        <v>1308.119995</v>
      </c>
      <c r="D1593" s="2">
        <f t="shared" si="48"/>
        <v>-6.7019446293699906E-3</v>
      </c>
      <c r="E1593" s="2">
        <f t="shared" si="48"/>
        <v>-3.8759727318273089E-3</v>
      </c>
      <c r="F1593" s="2">
        <f t="shared" si="49"/>
        <v>-2.3507840675029649E-3</v>
      </c>
    </row>
    <row r="1594" spans="1:6" x14ac:dyDescent="0.2">
      <c r="A1594" s="1">
        <v>38841</v>
      </c>
      <c r="B1594">
        <v>9.3030460000000001</v>
      </c>
      <c r="C1594">
        <v>1312.25</v>
      </c>
      <c r="D1594" s="2">
        <f t="shared" si="48"/>
        <v>-1.4057934597069984E-4</v>
      </c>
      <c r="E1594" s="2">
        <f t="shared" si="48"/>
        <v>3.1572065374629358E-3</v>
      </c>
      <c r="F1594" s="2">
        <f t="shared" si="49"/>
        <v>-3.6848541698549717E-3</v>
      </c>
    </row>
    <row r="1595" spans="1:6" x14ac:dyDescent="0.2">
      <c r="A1595" s="1">
        <v>38842</v>
      </c>
      <c r="B1595">
        <v>9.4024459999999994</v>
      </c>
      <c r="C1595">
        <v>1325.76001</v>
      </c>
      <c r="D1595" s="2">
        <f t="shared" si="48"/>
        <v>1.0684672525536182E-2</v>
      </c>
      <c r="E1595" s="2">
        <f t="shared" si="48"/>
        <v>1.0295301962278503E-2</v>
      </c>
      <c r="F1595" s="2">
        <f t="shared" si="49"/>
        <v>-8.7281638632706604E-4</v>
      </c>
    </row>
    <row r="1596" spans="1:6" x14ac:dyDescent="0.2">
      <c r="A1596" s="1">
        <v>38845</v>
      </c>
      <c r="B1596">
        <v>9.4024459999999994</v>
      </c>
      <c r="C1596">
        <v>1324.660034</v>
      </c>
      <c r="D1596" s="2">
        <f t="shared" si="48"/>
        <v>0</v>
      </c>
      <c r="E1596" s="2">
        <f t="shared" si="48"/>
        <v>-8.2969465944290302E-4</v>
      </c>
      <c r="F1596" s="2">
        <f t="shared" si="49"/>
        <v>9.3141384894564823E-4</v>
      </c>
    </row>
    <row r="1597" spans="1:6" x14ac:dyDescent="0.2">
      <c r="A1597" s="1">
        <v>38846</v>
      </c>
      <c r="B1597">
        <v>9.2899659999999997</v>
      </c>
      <c r="C1597">
        <v>1325.1400149999999</v>
      </c>
      <c r="D1597" s="2">
        <f t="shared" si="48"/>
        <v>-1.1962844561936298E-2</v>
      </c>
      <c r="E1597" s="2">
        <f t="shared" si="48"/>
        <v>3.6234278054768615E-4</v>
      </c>
      <c r="F1597" s="2">
        <f t="shared" si="49"/>
        <v>-1.2369609966566233E-2</v>
      </c>
    </row>
    <row r="1598" spans="1:6" x14ac:dyDescent="0.2">
      <c r="A1598" s="1">
        <v>38847</v>
      </c>
      <c r="B1598">
        <v>9.233727</v>
      </c>
      <c r="C1598">
        <v>1322.849976</v>
      </c>
      <c r="D1598" s="2">
        <f t="shared" si="48"/>
        <v>-6.0537358263743598E-3</v>
      </c>
      <c r="E1598" s="2">
        <f t="shared" si="48"/>
        <v>-1.7281487043465207E-3</v>
      </c>
      <c r="F1598" s="2">
        <f t="shared" si="49"/>
        <v>-4.1137189563771421E-3</v>
      </c>
    </row>
    <row r="1599" spans="1:6" x14ac:dyDescent="0.2">
      <c r="A1599" s="1">
        <v>38848</v>
      </c>
      <c r="B1599">
        <v>8.9132929999999995</v>
      </c>
      <c r="C1599">
        <v>1305.920044</v>
      </c>
      <c r="D1599" s="2">
        <f t="shared" si="48"/>
        <v>-3.4702563764339202E-2</v>
      </c>
      <c r="E1599" s="2">
        <f t="shared" si="48"/>
        <v>-1.2798074087881306E-2</v>
      </c>
      <c r="F1599" s="2">
        <f t="shared" si="49"/>
        <v>-2.0335467014205896E-2</v>
      </c>
    </row>
    <row r="1600" spans="1:6" x14ac:dyDescent="0.2">
      <c r="A1600" s="1">
        <v>38849</v>
      </c>
      <c r="B1600">
        <v>8.854438</v>
      </c>
      <c r="C1600">
        <v>1291.23999</v>
      </c>
      <c r="D1600" s="2">
        <f t="shared" si="48"/>
        <v>-6.6030590489956336E-3</v>
      </c>
      <c r="E1600" s="2">
        <f t="shared" si="48"/>
        <v>-1.1241158344606837E-2</v>
      </c>
      <c r="F1600" s="2">
        <f t="shared" si="49"/>
        <v>6.0162466693127418E-3</v>
      </c>
    </row>
    <row r="1601" spans="1:6" x14ac:dyDescent="0.2">
      <c r="A1601" s="1">
        <v>38852</v>
      </c>
      <c r="B1601">
        <v>8.8662100000000006</v>
      </c>
      <c r="C1601">
        <v>1294.5</v>
      </c>
      <c r="D1601" s="2">
        <f t="shared" si="48"/>
        <v>1.3295027871899447E-3</v>
      </c>
      <c r="E1601" s="2">
        <f t="shared" si="48"/>
        <v>2.5247126988376233E-3</v>
      </c>
      <c r="F1601" s="2">
        <f t="shared" si="49"/>
        <v>-1.504735502213113E-3</v>
      </c>
    </row>
    <row r="1602" spans="1:6" x14ac:dyDescent="0.2">
      <c r="A1602" s="1">
        <v>38853</v>
      </c>
      <c r="B1602">
        <v>8.4986910000000009</v>
      </c>
      <c r="C1602">
        <v>1292.079956</v>
      </c>
      <c r="D1602" s="2">
        <f t="shared" si="48"/>
        <v>-4.1451646193807694E-2</v>
      </c>
      <c r="E1602" s="2">
        <f t="shared" si="48"/>
        <v>-1.8694816531479039E-3</v>
      </c>
      <c r="F1602" s="2">
        <f t="shared" si="49"/>
        <v>-3.9352969189835017E-2</v>
      </c>
    </row>
    <row r="1603" spans="1:6" x14ac:dyDescent="0.2">
      <c r="A1603" s="1">
        <v>38854</v>
      </c>
      <c r="B1603">
        <v>8.5353119999999993</v>
      </c>
      <c r="C1603">
        <v>1270.3199460000001</v>
      </c>
      <c r="D1603" s="2">
        <f t="shared" si="48"/>
        <v>4.3090165297218659E-3</v>
      </c>
      <c r="E1603" s="2">
        <f t="shared" si="48"/>
        <v>-1.6841070785870133E-2</v>
      </c>
      <c r="F1603" s="2">
        <f t="shared" si="49"/>
        <v>2.3214774669186995E-2</v>
      </c>
    </row>
    <row r="1604" spans="1:6" x14ac:dyDescent="0.2">
      <c r="A1604" s="1">
        <v>38855</v>
      </c>
      <c r="B1604">
        <v>8.2632700000000003</v>
      </c>
      <c r="C1604">
        <v>1261.8100589999999</v>
      </c>
      <c r="D1604" s="2">
        <f t="shared" ref="D1604:E1667" si="50">(B1604-B1603)/B1603</f>
        <v>-3.1872531431774147E-2</v>
      </c>
      <c r="E1604" s="2">
        <f t="shared" si="50"/>
        <v>-6.699010770315152E-3</v>
      </c>
      <c r="F1604" s="2">
        <f t="shared" ref="F1604:F1667" si="51">D1604-$H$4*E1604</f>
        <v>-2.4352233048876126E-2</v>
      </c>
    </row>
    <row r="1605" spans="1:6" x14ac:dyDescent="0.2">
      <c r="A1605" s="1">
        <v>38856</v>
      </c>
      <c r="B1605">
        <v>8.4372199999999999</v>
      </c>
      <c r="C1605">
        <v>1267.030029</v>
      </c>
      <c r="D1605" s="2">
        <f t="shared" si="50"/>
        <v>2.1050988289139722E-2</v>
      </c>
      <c r="E1605" s="2">
        <f t="shared" si="50"/>
        <v>4.1368904636383975E-3</v>
      </c>
      <c r="F1605" s="2">
        <f t="shared" si="51"/>
        <v>1.6406921914178141E-2</v>
      </c>
    </row>
    <row r="1606" spans="1:6" x14ac:dyDescent="0.2">
      <c r="A1606" s="1">
        <v>38859</v>
      </c>
      <c r="B1606">
        <v>8.2894290000000002</v>
      </c>
      <c r="C1606">
        <v>1262.0699460000001</v>
      </c>
      <c r="D1606" s="2">
        <f t="shared" si="50"/>
        <v>-1.7516551660381002E-2</v>
      </c>
      <c r="E1606" s="2">
        <f t="shared" si="50"/>
        <v>-3.914732000404657E-3</v>
      </c>
      <c r="F1606" s="2">
        <f t="shared" si="51"/>
        <v>-1.3121880007877108E-2</v>
      </c>
    </row>
    <row r="1607" spans="1:6" x14ac:dyDescent="0.2">
      <c r="A1607" s="1">
        <v>38860</v>
      </c>
      <c r="B1607">
        <v>8.2593460000000007</v>
      </c>
      <c r="C1607">
        <v>1256.579956</v>
      </c>
      <c r="D1607" s="2">
        <f t="shared" si="50"/>
        <v>-3.629079879928933E-3</v>
      </c>
      <c r="E1607" s="2">
        <f t="shared" si="50"/>
        <v>-4.3499886970607207E-3</v>
      </c>
      <c r="F1607" s="2">
        <f t="shared" si="51"/>
        <v>1.2542102185271152E-3</v>
      </c>
    </row>
    <row r="1608" spans="1:6" x14ac:dyDescent="0.2">
      <c r="A1608" s="1">
        <v>38861</v>
      </c>
      <c r="B1608">
        <v>8.2841970000000007</v>
      </c>
      <c r="C1608">
        <v>1258.5699460000001</v>
      </c>
      <c r="D1608" s="2">
        <f t="shared" si="50"/>
        <v>3.0088338713500991E-3</v>
      </c>
      <c r="E1608" s="2">
        <f t="shared" si="50"/>
        <v>1.5836556921810666E-3</v>
      </c>
      <c r="F1608" s="2">
        <f t="shared" si="51"/>
        <v>1.2310246172210391E-3</v>
      </c>
    </row>
    <row r="1609" spans="1:6" x14ac:dyDescent="0.2">
      <c r="A1609" s="1">
        <v>38862</v>
      </c>
      <c r="B1609">
        <v>8.4136780000000009</v>
      </c>
      <c r="C1609">
        <v>1272.880005</v>
      </c>
      <c r="D1609" s="2">
        <f t="shared" si="50"/>
        <v>1.5629879395673493E-2</v>
      </c>
      <c r="E1609" s="2">
        <f t="shared" si="50"/>
        <v>1.1370094324499236E-2</v>
      </c>
      <c r="F1609" s="2">
        <f t="shared" si="51"/>
        <v>2.8658303601310497E-3</v>
      </c>
    </row>
    <row r="1610" spans="1:6" x14ac:dyDescent="0.2">
      <c r="A1610" s="1">
        <v>38863</v>
      </c>
      <c r="B1610">
        <v>8.3116620000000001</v>
      </c>
      <c r="C1610">
        <v>1280.160034</v>
      </c>
      <c r="D1610" s="2">
        <f t="shared" si="50"/>
        <v>-1.2125018333242699E-2</v>
      </c>
      <c r="E1610" s="2">
        <f t="shared" si="50"/>
        <v>5.7193364428723293E-3</v>
      </c>
      <c r="F1610" s="2">
        <f t="shared" si="51"/>
        <v>-1.8545535940584754E-2</v>
      </c>
    </row>
    <row r="1611" spans="1:6" x14ac:dyDescent="0.2">
      <c r="A1611" s="1">
        <v>38867</v>
      </c>
      <c r="B1611">
        <v>8.0069230000000005</v>
      </c>
      <c r="C1611">
        <v>1259.869995</v>
      </c>
      <c r="D1611" s="2">
        <f t="shared" si="50"/>
        <v>-3.6664027002060437E-2</v>
      </c>
      <c r="E1611" s="2">
        <f t="shared" si="50"/>
        <v>-1.5849611346326391E-2</v>
      </c>
      <c r="F1611" s="2">
        <f t="shared" si="51"/>
        <v>-1.8871279585454467E-2</v>
      </c>
    </row>
    <row r="1612" spans="1:6" x14ac:dyDescent="0.2">
      <c r="A1612" s="1">
        <v>38868</v>
      </c>
      <c r="B1612">
        <v>7.8172790000000001</v>
      </c>
      <c r="C1612">
        <v>1270.089966</v>
      </c>
      <c r="D1612" s="2">
        <f t="shared" si="50"/>
        <v>-2.3685003590018332E-2</v>
      </c>
      <c r="E1612" s="2">
        <f t="shared" si="50"/>
        <v>8.1119250720785574E-3</v>
      </c>
      <c r="F1612" s="2">
        <f t="shared" si="51"/>
        <v>-3.279143722527466E-2</v>
      </c>
    </row>
    <row r="1613" spans="1:6" x14ac:dyDescent="0.2">
      <c r="A1613" s="1">
        <v>38869</v>
      </c>
      <c r="B1613">
        <v>8.1311730000000004</v>
      </c>
      <c r="C1613">
        <v>1285.709961</v>
      </c>
      <c r="D1613" s="2">
        <f t="shared" si="50"/>
        <v>4.0153869396243928E-2</v>
      </c>
      <c r="E1613" s="2">
        <f t="shared" si="50"/>
        <v>1.2298337454939013E-2</v>
      </c>
      <c r="F1613" s="2">
        <f t="shared" si="51"/>
        <v>2.6347776161621317E-2</v>
      </c>
    </row>
    <row r="1614" spans="1:6" x14ac:dyDescent="0.2">
      <c r="A1614" s="1">
        <v>38870</v>
      </c>
      <c r="B1614">
        <v>8.0644709999999993</v>
      </c>
      <c r="C1614">
        <v>1288.219971</v>
      </c>
      <c r="D1614" s="2">
        <f t="shared" si="50"/>
        <v>-8.2032444765350754E-3</v>
      </c>
      <c r="E1614" s="2">
        <f t="shared" si="50"/>
        <v>1.9522365666730381E-3</v>
      </c>
      <c r="F1614" s="2">
        <f t="shared" si="51"/>
        <v>-1.039482200921233E-2</v>
      </c>
    </row>
    <row r="1615" spans="1:6" x14ac:dyDescent="0.2">
      <c r="A1615" s="1">
        <v>38873</v>
      </c>
      <c r="B1615">
        <v>7.8473600000000001</v>
      </c>
      <c r="C1615">
        <v>1265.290039</v>
      </c>
      <c r="D1615" s="2">
        <f t="shared" si="50"/>
        <v>-2.692191465503431E-2</v>
      </c>
      <c r="E1615" s="2">
        <f t="shared" si="50"/>
        <v>-1.7799702314970561E-2</v>
      </c>
      <c r="F1615" s="2">
        <f t="shared" si="51"/>
        <v>-6.9399983505406063E-3</v>
      </c>
    </row>
    <row r="1616" spans="1:6" x14ac:dyDescent="0.2">
      <c r="A1616" s="1">
        <v>38874</v>
      </c>
      <c r="B1616">
        <v>7.8107389999999999</v>
      </c>
      <c r="C1616">
        <v>1263.849976</v>
      </c>
      <c r="D1616" s="2">
        <f t="shared" si="50"/>
        <v>-4.6666649675814846E-3</v>
      </c>
      <c r="E1616" s="2">
        <f t="shared" si="50"/>
        <v>-1.1381287733349564E-3</v>
      </c>
      <c r="F1616" s="2">
        <f t="shared" si="51"/>
        <v>-3.3890034938057196E-3</v>
      </c>
    </row>
    <row r="1617" spans="1:6" x14ac:dyDescent="0.2">
      <c r="A1617" s="1">
        <v>38875</v>
      </c>
      <c r="B1617">
        <v>7.6590239999999996</v>
      </c>
      <c r="C1617">
        <v>1256.150024</v>
      </c>
      <c r="D1617" s="2">
        <f t="shared" si="50"/>
        <v>-1.9423898302068508E-2</v>
      </c>
      <c r="E1617" s="2">
        <f t="shared" si="50"/>
        <v>-6.0924572901997183E-3</v>
      </c>
      <c r="F1617" s="2">
        <f t="shared" si="51"/>
        <v>-1.2584515850201101E-2</v>
      </c>
    </row>
    <row r="1618" spans="1:6" x14ac:dyDescent="0.2">
      <c r="A1618" s="1">
        <v>38876</v>
      </c>
      <c r="B1618">
        <v>7.9467610000000004</v>
      </c>
      <c r="C1618">
        <v>1257.9300539999999</v>
      </c>
      <c r="D1618" s="2">
        <f t="shared" si="50"/>
        <v>3.7568363801967562E-2</v>
      </c>
      <c r="E1618" s="2">
        <f t="shared" si="50"/>
        <v>1.4170520765757649E-3</v>
      </c>
      <c r="F1618" s="2">
        <f t="shared" si="51"/>
        <v>3.5977583490465891E-2</v>
      </c>
    </row>
    <row r="1619" spans="1:6" x14ac:dyDescent="0.2">
      <c r="A1619" s="1">
        <v>38877</v>
      </c>
      <c r="B1619">
        <v>7.7479610000000001</v>
      </c>
      <c r="C1619">
        <v>1252.3000489999999</v>
      </c>
      <c r="D1619" s="2">
        <f t="shared" si="50"/>
        <v>-2.5016481557706378E-2</v>
      </c>
      <c r="E1619" s="2">
        <f t="shared" si="50"/>
        <v>-4.4756105334295346E-3</v>
      </c>
      <c r="F1619" s="2">
        <f t="shared" si="51"/>
        <v>-1.9992168594040544E-2</v>
      </c>
    </row>
    <row r="1620" spans="1:6" x14ac:dyDescent="0.2">
      <c r="A1620" s="1">
        <v>38880</v>
      </c>
      <c r="B1620">
        <v>7.454993</v>
      </c>
      <c r="C1620">
        <v>1237.4399410000001</v>
      </c>
      <c r="D1620" s="2">
        <f t="shared" si="50"/>
        <v>-3.7812270867135254E-2</v>
      </c>
      <c r="E1620" s="2">
        <f t="shared" si="50"/>
        <v>-1.186625203110557E-2</v>
      </c>
      <c r="F1620" s="2">
        <f t="shared" si="51"/>
        <v>-2.4491236012852517E-2</v>
      </c>
    </row>
    <row r="1621" spans="1:6" x14ac:dyDescent="0.2">
      <c r="A1621" s="1">
        <v>38881</v>
      </c>
      <c r="B1621">
        <v>7.6289420000000003</v>
      </c>
      <c r="C1621">
        <v>1223.6899410000001</v>
      </c>
      <c r="D1621" s="2">
        <f t="shared" si="50"/>
        <v>2.3333221104298869E-2</v>
      </c>
      <c r="E1621" s="2">
        <f t="shared" si="50"/>
        <v>-1.1111650387564141E-2</v>
      </c>
      <c r="F1621" s="2">
        <f t="shared" si="51"/>
        <v>3.5807141404772667E-2</v>
      </c>
    </row>
    <row r="1622" spans="1:6" x14ac:dyDescent="0.2">
      <c r="A1622" s="1">
        <v>38882</v>
      </c>
      <c r="B1622">
        <v>7.5347730000000004</v>
      </c>
      <c r="C1622">
        <v>1230.040039</v>
      </c>
      <c r="D1622" s="2">
        <f t="shared" si="50"/>
        <v>-1.2343651321506959E-2</v>
      </c>
      <c r="E1622" s="2">
        <f t="shared" si="50"/>
        <v>5.1893030965103676E-3</v>
      </c>
      <c r="F1622" s="2">
        <f t="shared" si="51"/>
        <v>-1.8169154373089406E-2</v>
      </c>
    </row>
    <row r="1623" spans="1:6" x14ac:dyDescent="0.2">
      <c r="A1623" s="1">
        <v>38883</v>
      </c>
      <c r="B1623">
        <v>7.7662709999999997</v>
      </c>
      <c r="C1623">
        <v>1256.160034</v>
      </c>
      <c r="D1623" s="2">
        <f t="shared" si="50"/>
        <v>3.0723951471397917E-2</v>
      </c>
      <c r="E1623" s="2">
        <f t="shared" si="50"/>
        <v>2.1235077047764311E-2</v>
      </c>
      <c r="F1623" s="2">
        <f t="shared" si="51"/>
        <v>6.8854891881817218E-3</v>
      </c>
    </row>
    <row r="1624" spans="1:6" x14ac:dyDescent="0.2">
      <c r="A1624" s="1">
        <v>38884</v>
      </c>
      <c r="B1624">
        <v>7.5282349999999996</v>
      </c>
      <c r="C1624">
        <v>1251.540039</v>
      </c>
      <c r="D1624" s="2">
        <f t="shared" si="50"/>
        <v>-3.0649973455729288E-2</v>
      </c>
      <c r="E1624" s="2">
        <f t="shared" si="50"/>
        <v>-3.6778713499493625E-3</v>
      </c>
      <c r="F1624" s="2">
        <f t="shared" si="51"/>
        <v>-2.65212011766798E-2</v>
      </c>
    </row>
    <row r="1625" spans="1:6" x14ac:dyDescent="0.2">
      <c r="A1625" s="1">
        <v>38887</v>
      </c>
      <c r="B1625">
        <v>7.4811500000000004</v>
      </c>
      <c r="C1625">
        <v>1240.130005</v>
      </c>
      <c r="D1625" s="2">
        <f t="shared" si="50"/>
        <v>-6.2544540652621971E-3</v>
      </c>
      <c r="E1625" s="2">
        <f t="shared" si="50"/>
        <v>-9.1167950240863185E-3</v>
      </c>
      <c r="F1625" s="2">
        <f t="shared" si="51"/>
        <v>3.9800449119089714E-3</v>
      </c>
    </row>
    <row r="1626" spans="1:6" x14ac:dyDescent="0.2">
      <c r="A1626" s="1">
        <v>38888</v>
      </c>
      <c r="B1626">
        <v>7.5164629999999999</v>
      </c>
      <c r="C1626">
        <v>1240.119995</v>
      </c>
      <c r="D1626" s="2">
        <f t="shared" si="50"/>
        <v>4.7202635958374694E-3</v>
      </c>
      <c r="E1626" s="2">
        <f t="shared" si="50"/>
        <v>-8.0717343823687725E-6</v>
      </c>
      <c r="F1626" s="2">
        <f t="shared" si="51"/>
        <v>4.7293249114710991E-3</v>
      </c>
    </row>
    <row r="1627" spans="1:6" x14ac:dyDescent="0.2">
      <c r="A1627" s="1">
        <v>38889</v>
      </c>
      <c r="B1627">
        <v>7.5674720000000004</v>
      </c>
      <c r="C1627">
        <v>1252.1999510000001</v>
      </c>
      <c r="D1627" s="2">
        <f t="shared" si="50"/>
        <v>6.786303611153348E-3</v>
      </c>
      <c r="E1627" s="2">
        <f t="shared" si="50"/>
        <v>9.7409573659846017E-3</v>
      </c>
      <c r="F1627" s="2">
        <f t="shared" si="51"/>
        <v>-4.1488789760880098E-3</v>
      </c>
    </row>
    <row r="1628" spans="1:6" x14ac:dyDescent="0.2">
      <c r="A1628" s="1">
        <v>38890</v>
      </c>
      <c r="B1628">
        <v>7.7924290000000003</v>
      </c>
      <c r="C1628">
        <v>1245.599976</v>
      </c>
      <c r="D1628" s="2">
        <f t="shared" si="50"/>
        <v>2.9726836121759002E-2</v>
      </c>
      <c r="E1628" s="2">
        <f t="shared" si="50"/>
        <v>-5.270703767980011E-3</v>
      </c>
      <c r="F1628" s="2">
        <f t="shared" si="51"/>
        <v>3.5643719432160048E-2</v>
      </c>
    </row>
    <row r="1629" spans="1:6" x14ac:dyDescent="0.2">
      <c r="A1629" s="1">
        <v>38891</v>
      </c>
      <c r="B1629">
        <v>7.694337</v>
      </c>
      <c r="C1629">
        <v>1244.5</v>
      </c>
      <c r="D1629" s="2">
        <f t="shared" si="50"/>
        <v>-1.2588115977700957E-2</v>
      </c>
      <c r="E1629" s="2">
        <f t="shared" si="50"/>
        <v>-8.8308929126052719E-4</v>
      </c>
      <c r="F1629" s="2">
        <f t="shared" si="51"/>
        <v>-1.15967614036123E-2</v>
      </c>
    </row>
    <row r="1630" spans="1:6" x14ac:dyDescent="0.2">
      <c r="A1630" s="1">
        <v>38894</v>
      </c>
      <c r="B1630">
        <v>7.7152630000000002</v>
      </c>
      <c r="C1630">
        <v>1250.5600589999999</v>
      </c>
      <c r="D1630" s="2">
        <f t="shared" si="50"/>
        <v>2.7196625258290898E-3</v>
      </c>
      <c r="E1630" s="2">
        <f t="shared" si="50"/>
        <v>4.8694728806748973E-3</v>
      </c>
      <c r="F1630" s="2">
        <f t="shared" si="51"/>
        <v>-2.7467996557778264E-3</v>
      </c>
    </row>
    <row r="1631" spans="1:6" x14ac:dyDescent="0.2">
      <c r="A1631" s="1">
        <v>38895</v>
      </c>
      <c r="B1631">
        <v>7.5112319999999997</v>
      </c>
      <c r="C1631">
        <v>1239.1999510000001</v>
      </c>
      <c r="D1631" s="2">
        <f t="shared" si="50"/>
        <v>-2.6445112758955919E-2</v>
      </c>
      <c r="E1631" s="2">
        <f t="shared" si="50"/>
        <v>-9.0840163319176152E-3</v>
      </c>
      <c r="F1631" s="2">
        <f t="shared" si="51"/>
        <v>-1.6247411087261871E-2</v>
      </c>
    </row>
    <row r="1632" spans="1:6" x14ac:dyDescent="0.2">
      <c r="A1632" s="1">
        <v>38896</v>
      </c>
      <c r="B1632">
        <v>7.3268190000000004</v>
      </c>
      <c r="C1632">
        <v>1246</v>
      </c>
      <c r="D1632" s="2">
        <f t="shared" si="50"/>
        <v>-2.4551631476700399E-2</v>
      </c>
      <c r="E1632" s="2">
        <f t="shared" si="50"/>
        <v>5.4874509916761158E-3</v>
      </c>
      <c r="F1632" s="2">
        <f t="shared" si="51"/>
        <v>-3.0711834861026743E-2</v>
      </c>
    </row>
    <row r="1633" spans="1:6" x14ac:dyDescent="0.2">
      <c r="A1633" s="1">
        <v>38897</v>
      </c>
      <c r="B1633">
        <v>7.7126479999999997</v>
      </c>
      <c r="C1633">
        <v>1272.869995</v>
      </c>
      <c r="D1633" s="2">
        <f t="shared" si="50"/>
        <v>5.2659824133774735E-2</v>
      </c>
      <c r="E1633" s="2">
        <f t="shared" si="50"/>
        <v>2.1565004012841105E-2</v>
      </c>
      <c r="F1633" s="2">
        <f t="shared" si="51"/>
        <v>2.8450986386626461E-2</v>
      </c>
    </row>
    <row r="1634" spans="1:6" x14ac:dyDescent="0.2">
      <c r="A1634" s="1">
        <v>38898</v>
      </c>
      <c r="B1634">
        <v>7.4903060000000004</v>
      </c>
      <c r="C1634">
        <v>1270.1999510000001</v>
      </c>
      <c r="D1634" s="2">
        <f t="shared" si="50"/>
        <v>-2.8828231237831597E-2</v>
      </c>
      <c r="E1634" s="2">
        <f t="shared" si="50"/>
        <v>-2.0976564853349079E-3</v>
      </c>
      <c r="F1634" s="2">
        <f t="shared" si="51"/>
        <v>-2.6473405545590245E-2</v>
      </c>
    </row>
    <row r="1635" spans="1:6" x14ac:dyDescent="0.2">
      <c r="A1635" s="1">
        <v>38901</v>
      </c>
      <c r="B1635">
        <v>7.5792419999999998</v>
      </c>
      <c r="C1635">
        <v>1280.1899410000001</v>
      </c>
      <c r="D1635" s="2">
        <f t="shared" si="50"/>
        <v>1.1873480202277378E-2</v>
      </c>
      <c r="E1635" s="2">
        <f t="shared" si="50"/>
        <v>7.8648955954809616E-3</v>
      </c>
      <c r="F1635" s="2">
        <f t="shared" si="51"/>
        <v>3.0443614478415301E-3</v>
      </c>
    </row>
    <row r="1636" spans="1:6" x14ac:dyDescent="0.2">
      <c r="A1636" s="1">
        <v>38903</v>
      </c>
      <c r="B1636">
        <v>7.454993</v>
      </c>
      <c r="C1636">
        <v>1270.910034</v>
      </c>
      <c r="D1636" s="2">
        <f t="shared" si="50"/>
        <v>-1.6393327987152255E-2</v>
      </c>
      <c r="E1636" s="2">
        <f t="shared" si="50"/>
        <v>-7.2488516764561061E-3</v>
      </c>
      <c r="F1636" s="2">
        <f t="shared" si="51"/>
        <v>-8.2557791147303203E-3</v>
      </c>
    </row>
    <row r="1637" spans="1:6" x14ac:dyDescent="0.2">
      <c r="A1637" s="1">
        <v>38904</v>
      </c>
      <c r="B1637">
        <v>7.2941219999999998</v>
      </c>
      <c r="C1637">
        <v>1274.079956</v>
      </c>
      <c r="D1637" s="2">
        <f t="shared" si="50"/>
        <v>-2.157896057045261E-2</v>
      </c>
      <c r="E1637" s="2">
        <f t="shared" si="50"/>
        <v>2.4942143150945037E-3</v>
      </c>
      <c r="F1637" s="2">
        <f t="shared" si="51"/>
        <v>-2.4378961424836049E-2</v>
      </c>
    </row>
    <row r="1638" spans="1:6" x14ac:dyDescent="0.2">
      <c r="A1638" s="1">
        <v>38905</v>
      </c>
      <c r="B1638">
        <v>7.2457289999999999</v>
      </c>
      <c r="C1638">
        <v>1265.4799800000001</v>
      </c>
      <c r="D1638" s="2">
        <f t="shared" si="50"/>
        <v>-6.6345202342379126E-3</v>
      </c>
      <c r="E1638" s="2">
        <f t="shared" si="50"/>
        <v>-6.749950000783129E-3</v>
      </c>
      <c r="F1638" s="2">
        <f t="shared" si="51"/>
        <v>9.4296244431938715E-4</v>
      </c>
    </row>
    <row r="1639" spans="1:6" x14ac:dyDescent="0.2">
      <c r="A1639" s="1">
        <v>38908</v>
      </c>
      <c r="B1639">
        <v>7.1934139999999998</v>
      </c>
      <c r="C1639">
        <v>1267.339966</v>
      </c>
      <c r="D1639" s="2">
        <f t="shared" si="50"/>
        <v>-7.2201154638822556E-3</v>
      </c>
      <c r="E1639" s="2">
        <f t="shared" si="50"/>
        <v>1.4697869815371834E-3</v>
      </c>
      <c r="F1639" s="2">
        <f t="shared" si="51"/>
        <v>-8.8700958922520775E-3</v>
      </c>
    </row>
    <row r="1640" spans="1:6" x14ac:dyDescent="0.2">
      <c r="A1640" s="1">
        <v>38909</v>
      </c>
      <c r="B1640">
        <v>7.2784269999999998</v>
      </c>
      <c r="C1640">
        <v>1272.4300539999999</v>
      </c>
      <c r="D1640" s="2">
        <f t="shared" si="50"/>
        <v>1.1818171455167186E-2</v>
      </c>
      <c r="E1640" s="2">
        <f t="shared" si="50"/>
        <v>4.0163556240282909E-3</v>
      </c>
      <c r="F1640" s="2">
        <f t="shared" si="51"/>
        <v>7.3094172912889889E-3</v>
      </c>
    </row>
    <row r="1641" spans="1:6" x14ac:dyDescent="0.2">
      <c r="A1641" s="1">
        <v>38910</v>
      </c>
      <c r="B1641">
        <v>6.9266030000000001</v>
      </c>
      <c r="C1641">
        <v>1258.599976</v>
      </c>
      <c r="D1641" s="2">
        <f t="shared" si="50"/>
        <v>-4.8337916970246413E-2</v>
      </c>
      <c r="E1641" s="2">
        <f t="shared" si="50"/>
        <v>-1.0869028090403748E-2</v>
      </c>
      <c r="F1641" s="2">
        <f t="shared" si="51"/>
        <v>-3.6136364058264585E-2</v>
      </c>
    </row>
    <row r="1642" spans="1:6" x14ac:dyDescent="0.2">
      <c r="A1642" s="1">
        <v>38911</v>
      </c>
      <c r="B1642">
        <v>6.8337430000000001</v>
      </c>
      <c r="C1642">
        <v>1242.280029</v>
      </c>
      <c r="D1642" s="2">
        <f t="shared" si="50"/>
        <v>-1.3406282993265232E-2</v>
      </c>
      <c r="E1642" s="2">
        <f t="shared" si="50"/>
        <v>-1.2966746632132429E-2</v>
      </c>
      <c r="F1642" s="2">
        <f t="shared" si="51"/>
        <v>1.1501652753626995E-3</v>
      </c>
    </row>
    <row r="1643" spans="1:6" x14ac:dyDescent="0.2">
      <c r="A1643" s="1">
        <v>38912</v>
      </c>
      <c r="B1643">
        <v>6.6270959999999999</v>
      </c>
      <c r="C1643">
        <v>1236.1999510000001</v>
      </c>
      <c r="D1643" s="2">
        <f t="shared" si="50"/>
        <v>-3.0239211512636668E-2</v>
      </c>
      <c r="E1643" s="2">
        <f t="shared" si="50"/>
        <v>-4.8942894178973856E-3</v>
      </c>
      <c r="F1643" s="2">
        <f t="shared" si="51"/>
        <v>-2.4744890327492931E-2</v>
      </c>
    </row>
    <row r="1644" spans="1:6" x14ac:dyDescent="0.2">
      <c r="A1644" s="1">
        <v>38915</v>
      </c>
      <c r="B1644">
        <v>6.8494380000000001</v>
      </c>
      <c r="C1644">
        <v>1234.48999</v>
      </c>
      <c r="D1644" s="2">
        <f t="shared" si="50"/>
        <v>3.3550442003556349E-2</v>
      </c>
      <c r="E1644" s="2">
        <f t="shared" si="50"/>
        <v>-1.3832398218563116E-3</v>
      </c>
      <c r="F1644" s="2">
        <f t="shared" si="51"/>
        <v>3.5103264733975216E-2</v>
      </c>
    </row>
    <row r="1645" spans="1:6" x14ac:dyDescent="0.2">
      <c r="A1645" s="1">
        <v>38916</v>
      </c>
      <c r="B1645">
        <v>6.9187560000000001</v>
      </c>
      <c r="C1645">
        <v>1236.8599850000001</v>
      </c>
      <c r="D1645" s="2">
        <f t="shared" si="50"/>
        <v>1.0120246361818297E-2</v>
      </c>
      <c r="E1645" s="2">
        <f t="shared" si="50"/>
        <v>1.9198171060099216E-3</v>
      </c>
      <c r="F1645" s="2">
        <f t="shared" si="51"/>
        <v>7.9650628619256456E-3</v>
      </c>
    </row>
    <row r="1646" spans="1:6" x14ac:dyDescent="0.2">
      <c r="A1646" s="1">
        <v>38917</v>
      </c>
      <c r="B1646">
        <v>7.0757029999999999</v>
      </c>
      <c r="C1646">
        <v>1259.8100589999999</v>
      </c>
      <c r="D1646" s="2">
        <f t="shared" si="50"/>
        <v>2.268428023766118E-2</v>
      </c>
      <c r="E1646" s="2">
        <f t="shared" si="50"/>
        <v>1.8555110746831912E-2</v>
      </c>
      <c r="F1646" s="2">
        <f t="shared" si="51"/>
        <v>1.8543436801283543E-3</v>
      </c>
    </row>
    <row r="1647" spans="1:6" x14ac:dyDescent="0.2">
      <c r="A1647" s="1">
        <v>38918</v>
      </c>
      <c r="B1647">
        <v>7.9127549999999998</v>
      </c>
      <c r="C1647">
        <v>1249.130005</v>
      </c>
      <c r="D1647" s="2">
        <f t="shared" si="50"/>
        <v>0.11829948204439897</v>
      </c>
      <c r="E1647" s="2">
        <f t="shared" si="50"/>
        <v>-8.4775112912476979E-3</v>
      </c>
      <c r="F1647" s="2">
        <f t="shared" si="51"/>
        <v>0.12781632216310362</v>
      </c>
    </row>
    <row r="1648" spans="1:6" x14ac:dyDescent="0.2">
      <c r="A1648" s="1">
        <v>38919</v>
      </c>
      <c r="B1648">
        <v>7.9415290000000001</v>
      </c>
      <c r="C1648">
        <v>1240.290039</v>
      </c>
      <c r="D1648" s="2">
        <f t="shared" si="50"/>
        <v>3.6364072942989263E-3</v>
      </c>
      <c r="E1648" s="2">
        <f t="shared" si="50"/>
        <v>-7.0768982929042719E-3</v>
      </c>
      <c r="F1648" s="2">
        <f t="shared" si="51"/>
        <v>1.1580921583467331E-2</v>
      </c>
    </row>
    <row r="1649" spans="1:6" x14ac:dyDescent="0.2">
      <c r="A1649" s="1">
        <v>38922</v>
      </c>
      <c r="B1649">
        <v>8.0330809999999992</v>
      </c>
      <c r="C1649">
        <v>1260.910034</v>
      </c>
      <c r="D1649" s="2">
        <f t="shared" si="50"/>
        <v>1.1528258601082888E-2</v>
      </c>
      <c r="E1649" s="2">
        <f t="shared" si="50"/>
        <v>1.6625139565439997E-2</v>
      </c>
      <c r="F1649" s="2">
        <f t="shared" si="51"/>
        <v>-7.1350955083702775E-3</v>
      </c>
    </row>
    <row r="1650" spans="1:6" x14ac:dyDescent="0.2">
      <c r="A1650" s="1">
        <v>38923</v>
      </c>
      <c r="B1650">
        <v>8.0997839999999997</v>
      </c>
      <c r="C1650">
        <v>1268.880005</v>
      </c>
      <c r="D1650" s="2">
        <f t="shared" si="50"/>
        <v>8.3035388289997829E-3</v>
      </c>
      <c r="E1650" s="2">
        <f t="shared" si="50"/>
        <v>6.320808610521365E-3</v>
      </c>
      <c r="F1650" s="2">
        <f t="shared" si="51"/>
        <v>1.2078095635763937E-3</v>
      </c>
    </row>
    <row r="1651" spans="1:6" x14ac:dyDescent="0.2">
      <c r="A1651" s="1">
        <v>38924</v>
      </c>
      <c r="B1651">
        <v>8.3535149999999998</v>
      </c>
      <c r="C1651">
        <v>1268.400024</v>
      </c>
      <c r="D1651" s="2">
        <f t="shared" si="50"/>
        <v>3.1325650165485913E-2</v>
      </c>
      <c r="E1651" s="2">
        <f t="shared" si="50"/>
        <v>-3.7827138745081927E-4</v>
      </c>
      <c r="F1651" s="2">
        <f t="shared" si="51"/>
        <v>3.1750296997813537E-2</v>
      </c>
    </row>
    <row r="1652" spans="1:6" x14ac:dyDescent="0.2">
      <c r="A1652" s="1">
        <v>38925</v>
      </c>
      <c r="B1652">
        <v>8.2920440000000006</v>
      </c>
      <c r="C1652">
        <v>1263.1999510000001</v>
      </c>
      <c r="D1652" s="2">
        <f t="shared" si="50"/>
        <v>-7.3586987034798129E-3</v>
      </c>
      <c r="E1652" s="2">
        <f t="shared" si="50"/>
        <v>-4.0997105815254817E-3</v>
      </c>
      <c r="F1652" s="2">
        <f t="shared" si="51"/>
        <v>-2.7563704025289617E-3</v>
      </c>
    </row>
    <row r="1653" spans="1:6" x14ac:dyDescent="0.2">
      <c r="A1653" s="1">
        <v>38926</v>
      </c>
      <c r="B1653">
        <v>8.5784730000000007</v>
      </c>
      <c r="C1653">
        <v>1278.5500489999999</v>
      </c>
      <c r="D1653" s="2">
        <f t="shared" si="50"/>
        <v>3.4542629055031547E-2</v>
      </c>
      <c r="E1653" s="2">
        <f t="shared" si="50"/>
        <v>1.2151756329509142E-2</v>
      </c>
      <c r="F1653" s="2">
        <f t="shared" si="51"/>
        <v>2.0901087548765358E-2</v>
      </c>
    </row>
    <row r="1654" spans="1:6" x14ac:dyDescent="0.2">
      <c r="A1654" s="1">
        <v>38929</v>
      </c>
      <c r="B1654">
        <v>8.8884439999999998</v>
      </c>
      <c r="C1654">
        <v>1276.660034</v>
      </c>
      <c r="D1654" s="2">
        <f t="shared" si="50"/>
        <v>3.6133586944902561E-2</v>
      </c>
      <c r="E1654" s="2">
        <f t="shared" si="50"/>
        <v>-1.4782487408124519E-3</v>
      </c>
      <c r="F1654" s="2">
        <f t="shared" si="51"/>
        <v>3.7793066530204068E-2</v>
      </c>
    </row>
    <row r="1655" spans="1:6" x14ac:dyDescent="0.2">
      <c r="A1655" s="1">
        <v>38930</v>
      </c>
      <c r="B1655">
        <v>8.7864280000000008</v>
      </c>
      <c r="C1655">
        <v>1270.920044</v>
      </c>
      <c r="D1655" s="2">
        <f t="shared" si="50"/>
        <v>-1.1477374442590739E-2</v>
      </c>
      <c r="E1655" s="2">
        <f t="shared" si="50"/>
        <v>-4.4960990766003996E-3</v>
      </c>
      <c r="F1655" s="2">
        <f t="shared" si="51"/>
        <v>-6.4300610743340406E-3</v>
      </c>
    </row>
    <row r="1656" spans="1:6" x14ac:dyDescent="0.2">
      <c r="A1656" s="1">
        <v>38931</v>
      </c>
      <c r="B1656">
        <v>8.9146009999999993</v>
      </c>
      <c r="C1656">
        <v>1277.410034</v>
      </c>
      <c r="D1656" s="2">
        <f t="shared" si="50"/>
        <v>1.4587611712063029E-2</v>
      </c>
      <c r="E1656" s="2">
        <f t="shared" si="50"/>
        <v>5.1065289517143175E-3</v>
      </c>
      <c r="F1656" s="2">
        <f t="shared" si="51"/>
        <v>8.8550307781779993E-3</v>
      </c>
    </row>
    <row r="1657" spans="1:6" x14ac:dyDescent="0.2">
      <c r="A1657" s="1">
        <v>38932</v>
      </c>
      <c r="B1657">
        <v>9.1016300000000001</v>
      </c>
      <c r="C1657">
        <v>1280.2700199999999</v>
      </c>
      <c r="D1657" s="2">
        <f t="shared" si="50"/>
        <v>2.0980075272017312E-2</v>
      </c>
      <c r="E1657" s="2">
        <f t="shared" si="50"/>
        <v>2.2388942656449617E-3</v>
      </c>
      <c r="F1657" s="2">
        <f t="shared" si="51"/>
        <v>1.8466696281791064E-2</v>
      </c>
    </row>
    <row r="1658" spans="1:6" x14ac:dyDescent="0.2">
      <c r="A1658" s="1">
        <v>38933</v>
      </c>
      <c r="B1658">
        <v>8.932912</v>
      </c>
      <c r="C1658">
        <v>1279.3599850000001</v>
      </c>
      <c r="D1658" s="2">
        <f t="shared" si="50"/>
        <v>-1.8537119175356519E-2</v>
      </c>
      <c r="E1658" s="2">
        <f t="shared" si="50"/>
        <v>-7.1081489512648264E-4</v>
      </c>
      <c r="F1658" s="2">
        <f t="shared" si="51"/>
        <v>-1.77391595527139E-2</v>
      </c>
    </row>
    <row r="1659" spans="1:6" x14ac:dyDescent="0.2">
      <c r="A1659" s="1">
        <v>38936</v>
      </c>
      <c r="B1659">
        <v>8.7903520000000004</v>
      </c>
      <c r="C1659">
        <v>1275.7700199999999</v>
      </c>
      <c r="D1659" s="2">
        <f t="shared" si="50"/>
        <v>-1.5958961646549252E-2</v>
      </c>
      <c r="E1659" s="2">
        <f t="shared" si="50"/>
        <v>-2.8060632207440191E-3</v>
      </c>
      <c r="F1659" s="2">
        <f t="shared" si="51"/>
        <v>-1.2808879727770952E-2</v>
      </c>
    </row>
    <row r="1660" spans="1:6" x14ac:dyDescent="0.2">
      <c r="A1660" s="1">
        <v>38937</v>
      </c>
      <c r="B1660">
        <v>8.4725339999999996</v>
      </c>
      <c r="C1660">
        <v>1271.4799800000001</v>
      </c>
      <c r="D1660" s="2">
        <f t="shared" si="50"/>
        <v>-3.6155321197604014E-2</v>
      </c>
      <c r="E1660" s="2">
        <f t="shared" si="50"/>
        <v>-3.3627063912348896E-3</v>
      </c>
      <c r="F1660" s="2">
        <f t="shared" si="51"/>
        <v>-3.2380352578621652E-2</v>
      </c>
    </row>
    <row r="1661" spans="1:6" x14ac:dyDescent="0.2">
      <c r="A1661" s="1">
        <v>38938</v>
      </c>
      <c r="B1661">
        <v>8.3168939999999996</v>
      </c>
      <c r="C1661">
        <v>1265.9499510000001</v>
      </c>
      <c r="D1661" s="2">
        <f t="shared" si="50"/>
        <v>-1.8369946936772401E-2</v>
      </c>
      <c r="E1661" s="2">
        <f t="shared" si="50"/>
        <v>-4.3492851535106456E-3</v>
      </c>
      <c r="F1661" s="2">
        <f t="shared" si="51"/>
        <v>-1.3487446635139098E-2</v>
      </c>
    </row>
    <row r="1662" spans="1:6" x14ac:dyDescent="0.2">
      <c r="A1662" s="1">
        <v>38939</v>
      </c>
      <c r="B1662">
        <v>8.3796730000000004</v>
      </c>
      <c r="C1662">
        <v>1271.8100589999999</v>
      </c>
      <c r="D1662" s="2">
        <f t="shared" si="50"/>
        <v>7.5483708220882469E-3</v>
      </c>
      <c r="E1662" s="2">
        <f t="shared" si="50"/>
        <v>4.6290202826508534E-3</v>
      </c>
      <c r="F1662" s="2">
        <f t="shared" si="51"/>
        <v>2.3518403283204854E-3</v>
      </c>
    </row>
    <row r="1663" spans="1:6" x14ac:dyDescent="0.2">
      <c r="A1663" s="1">
        <v>38940</v>
      </c>
      <c r="B1663">
        <v>8.3247420000000005</v>
      </c>
      <c r="C1663">
        <v>1266.73999</v>
      </c>
      <c r="D1663" s="2">
        <f t="shared" si="50"/>
        <v>-6.5552677294209256E-3</v>
      </c>
      <c r="E1663" s="2">
        <f t="shared" si="50"/>
        <v>-3.9864985845342151E-3</v>
      </c>
      <c r="F1663" s="2">
        <f t="shared" si="51"/>
        <v>-2.0800310285718051E-3</v>
      </c>
    </row>
    <row r="1664" spans="1:6" x14ac:dyDescent="0.2">
      <c r="A1664" s="1">
        <v>38943</v>
      </c>
      <c r="B1664">
        <v>8.3626710000000006</v>
      </c>
      <c r="C1664">
        <v>1268.209961</v>
      </c>
      <c r="D1664" s="2">
        <f t="shared" si="50"/>
        <v>4.5561772364837369E-3</v>
      </c>
      <c r="E1664" s="2">
        <f t="shared" si="50"/>
        <v>1.1604362470628142E-3</v>
      </c>
      <c r="F1664" s="2">
        <f t="shared" si="51"/>
        <v>3.2534734296898599E-3</v>
      </c>
    </row>
    <row r="1665" spans="1:6" x14ac:dyDescent="0.2">
      <c r="A1665" s="1">
        <v>38944</v>
      </c>
      <c r="B1665">
        <v>8.6909510000000001</v>
      </c>
      <c r="C1665">
        <v>1285.579956</v>
      </c>
      <c r="D1665" s="2">
        <f t="shared" si="50"/>
        <v>3.9255400577160031E-2</v>
      </c>
      <c r="E1665" s="2">
        <f t="shared" si="50"/>
        <v>1.3696466306181312E-2</v>
      </c>
      <c r="F1665" s="2">
        <f t="shared" si="51"/>
        <v>2.3879770212417852E-2</v>
      </c>
    </row>
    <row r="1666" spans="1:6" x14ac:dyDescent="0.2">
      <c r="A1666" s="1">
        <v>38945</v>
      </c>
      <c r="B1666">
        <v>8.8910590000000003</v>
      </c>
      <c r="C1666">
        <v>1295.4300539999999</v>
      </c>
      <c r="D1666" s="2">
        <f t="shared" si="50"/>
        <v>2.3024868049537982E-2</v>
      </c>
      <c r="E1666" s="2">
        <f t="shared" si="50"/>
        <v>7.6619878476075808E-3</v>
      </c>
      <c r="F1666" s="2">
        <f t="shared" si="51"/>
        <v>1.4423533196416548E-2</v>
      </c>
    </row>
    <row r="1667" spans="1:6" x14ac:dyDescent="0.2">
      <c r="A1667" s="1">
        <v>38946</v>
      </c>
      <c r="B1667">
        <v>8.8400510000000008</v>
      </c>
      <c r="C1667">
        <v>1297.4799800000001</v>
      </c>
      <c r="D1667" s="2">
        <f t="shared" si="50"/>
        <v>-5.7369993833129998E-3</v>
      </c>
      <c r="E1667" s="2">
        <f t="shared" si="50"/>
        <v>1.5824289344456891E-3</v>
      </c>
      <c r="F1667" s="2">
        <f t="shared" si="51"/>
        <v>-7.513431481242454E-3</v>
      </c>
    </row>
    <row r="1668" spans="1:6" x14ac:dyDescent="0.2">
      <c r="A1668" s="1">
        <v>38947</v>
      </c>
      <c r="B1668">
        <v>8.8819040000000005</v>
      </c>
      <c r="C1668">
        <v>1302.3000489999999</v>
      </c>
      <c r="D1668" s="2">
        <f t="shared" ref="D1668:E1731" si="52">(B1668-B1667)/B1667</f>
        <v>4.7344749481648572E-3</v>
      </c>
      <c r="E1668" s="2">
        <f t="shared" si="52"/>
        <v>3.7149467231084947E-3</v>
      </c>
      <c r="F1668" s="2">
        <f t="shared" ref="F1668:F1731" si="53">D1668-$H$4*E1668</f>
        <v>5.6408191668286603E-4</v>
      </c>
    </row>
    <row r="1669" spans="1:6" x14ac:dyDescent="0.2">
      <c r="A1669" s="1">
        <v>38950</v>
      </c>
      <c r="B1669">
        <v>8.7053390000000004</v>
      </c>
      <c r="C1669">
        <v>1297.5200199999999</v>
      </c>
      <c r="D1669" s="2">
        <f t="shared" si="52"/>
        <v>-1.9879183562443375E-2</v>
      </c>
      <c r="E1669" s="2">
        <f t="shared" si="52"/>
        <v>-3.670451370765489E-3</v>
      </c>
      <c r="F1669" s="2">
        <f t="shared" si="53"/>
        <v>-1.5758740939722383E-2</v>
      </c>
    </row>
    <row r="1670" spans="1:6" x14ac:dyDescent="0.2">
      <c r="A1670" s="1">
        <v>38951</v>
      </c>
      <c r="B1670">
        <v>8.8439750000000004</v>
      </c>
      <c r="C1670">
        <v>1298.8199460000001</v>
      </c>
      <c r="D1670" s="2">
        <f t="shared" si="52"/>
        <v>1.592539934401176E-2</v>
      </c>
      <c r="E1670" s="2">
        <f t="shared" si="52"/>
        <v>1.00185429123486E-3</v>
      </c>
      <c r="F1670" s="2">
        <f t="shared" si="53"/>
        <v>1.4800719377880207E-2</v>
      </c>
    </row>
    <row r="1671" spans="1:6" x14ac:dyDescent="0.2">
      <c r="A1671" s="1">
        <v>38952</v>
      </c>
      <c r="B1671">
        <v>8.8034300000000005</v>
      </c>
      <c r="C1671">
        <v>1292.98999</v>
      </c>
      <c r="D1671" s="2">
        <f t="shared" si="52"/>
        <v>-4.5844770027052119E-3</v>
      </c>
      <c r="E1671" s="2">
        <f t="shared" si="52"/>
        <v>-4.4886560434759743E-3</v>
      </c>
      <c r="F1671" s="2">
        <f t="shared" si="53"/>
        <v>4.54480828907553E-4</v>
      </c>
    </row>
    <row r="1672" spans="1:6" x14ac:dyDescent="0.2">
      <c r="A1672" s="1">
        <v>38953</v>
      </c>
      <c r="B1672">
        <v>8.8688260000000003</v>
      </c>
      <c r="C1672">
        <v>1296.0600589999999</v>
      </c>
      <c r="D1672" s="2">
        <f t="shared" si="52"/>
        <v>7.4284682220452465E-3</v>
      </c>
      <c r="E1672" s="2">
        <f t="shared" si="52"/>
        <v>2.3743950252854439E-3</v>
      </c>
      <c r="F1672" s="2">
        <f t="shared" si="53"/>
        <v>4.7629763037250143E-3</v>
      </c>
    </row>
    <row r="1673" spans="1:6" x14ac:dyDescent="0.2">
      <c r="A1673" s="1">
        <v>38954</v>
      </c>
      <c r="B1673">
        <v>8.9917669999999994</v>
      </c>
      <c r="C1673">
        <v>1295.089966</v>
      </c>
      <c r="D1673" s="2">
        <f t="shared" si="52"/>
        <v>1.3862150413143643E-2</v>
      </c>
      <c r="E1673" s="2">
        <f t="shared" si="52"/>
        <v>-7.4849386281404279E-4</v>
      </c>
      <c r="F1673" s="2">
        <f t="shared" si="53"/>
        <v>1.4702408382435537E-2</v>
      </c>
    </row>
    <row r="1674" spans="1:6" x14ac:dyDescent="0.2">
      <c r="A1674" s="1">
        <v>38957</v>
      </c>
      <c r="B1674">
        <v>8.7602700000000002</v>
      </c>
      <c r="C1674">
        <v>1301.780029</v>
      </c>
      <c r="D1674" s="2">
        <f t="shared" si="52"/>
        <v>-2.5745440245504493E-2</v>
      </c>
      <c r="E1674" s="2">
        <f t="shared" si="52"/>
        <v>5.1657129432195826E-3</v>
      </c>
      <c r="F1674" s="2">
        <f t="shared" si="53"/>
        <v>-3.1544461030118341E-2</v>
      </c>
    </row>
    <row r="1675" spans="1:6" x14ac:dyDescent="0.2">
      <c r="A1675" s="1">
        <v>38958</v>
      </c>
      <c r="B1675">
        <v>8.6948749999999997</v>
      </c>
      <c r="C1675">
        <v>1304.280029</v>
      </c>
      <c r="D1675" s="2">
        <f t="shared" si="52"/>
        <v>-7.4649525642475102E-3</v>
      </c>
      <c r="E1675" s="2">
        <f t="shared" si="52"/>
        <v>1.9204473446412043E-3</v>
      </c>
      <c r="F1675" s="2">
        <f t="shared" si="53"/>
        <v>-9.6208435689826184E-3</v>
      </c>
    </row>
    <row r="1676" spans="1:6" x14ac:dyDescent="0.2">
      <c r="A1676" s="1">
        <v>38959</v>
      </c>
      <c r="B1676">
        <v>8.7576540000000005</v>
      </c>
      <c r="C1676">
        <v>1305.369995</v>
      </c>
      <c r="D1676" s="2">
        <f t="shared" si="52"/>
        <v>7.2202303080838781E-3</v>
      </c>
      <c r="E1676" s="2">
        <f t="shared" si="52"/>
        <v>8.3568403698988474E-4</v>
      </c>
      <c r="F1676" s="2">
        <f t="shared" si="53"/>
        <v>6.2820927938351794E-3</v>
      </c>
    </row>
    <row r="1677" spans="1:6" x14ac:dyDescent="0.2">
      <c r="A1677" s="1">
        <v>38960</v>
      </c>
      <c r="B1677">
        <v>8.8740559999999995</v>
      </c>
      <c r="C1677">
        <v>1303.8199460000001</v>
      </c>
      <c r="D1677" s="2">
        <f t="shared" si="52"/>
        <v>1.329145910537217E-2</v>
      </c>
      <c r="E1677" s="2">
        <f t="shared" si="52"/>
        <v>-1.1874403471331088E-3</v>
      </c>
      <c r="F1677" s="2">
        <f t="shared" si="53"/>
        <v>1.4624477670128542E-2</v>
      </c>
    </row>
    <row r="1678" spans="1:6" x14ac:dyDescent="0.2">
      <c r="A1678" s="1">
        <v>38961</v>
      </c>
      <c r="B1678">
        <v>8.9433749999999996</v>
      </c>
      <c r="C1678">
        <v>1311.01001</v>
      </c>
      <c r="D1678" s="2">
        <f t="shared" si="52"/>
        <v>7.8114224205932592E-3</v>
      </c>
      <c r="E1678" s="2">
        <f t="shared" si="52"/>
        <v>5.5146142088547956E-3</v>
      </c>
      <c r="F1678" s="2">
        <f t="shared" si="53"/>
        <v>1.620725653702383E-3</v>
      </c>
    </row>
    <row r="1679" spans="1:6" x14ac:dyDescent="0.2">
      <c r="A1679" s="1">
        <v>38965</v>
      </c>
      <c r="B1679">
        <v>9.3488220000000002</v>
      </c>
      <c r="C1679">
        <v>1313.25</v>
      </c>
      <c r="D1679" s="2">
        <f t="shared" si="52"/>
        <v>4.5334898737892641E-2</v>
      </c>
      <c r="E1679" s="2">
        <f t="shared" si="52"/>
        <v>1.7085987009359557E-3</v>
      </c>
      <c r="F1679" s="2">
        <f t="shared" si="53"/>
        <v>4.34168286693076E-2</v>
      </c>
    </row>
    <row r="1680" spans="1:6" x14ac:dyDescent="0.2">
      <c r="A1680" s="1">
        <v>38966</v>
      </c>
      <c r="B1680">
        <v>9.1591780000000007</v>
      </c>
      <c r="C1680">
        <v>1300.26001</v>
      </c>
      <c r="D1680" s="2">
        <f t="shared" si="52"/>
        <v>-2.0285336484104573E-2</v>
      </c>
      <c r="E1680" s="2">
        <f t="shared" si="52"/>
        <v>-9.8914829621169122E-3</v>
      </c>
      <c r="F1680" s="2">
        <f t="shared" si="53"/>
        <v>-9.1811741122366976E-3</v>
      </c>
    </row>
    <row r="1681" spans="1:6" x14ac:dyDescent="0.2">
      <c r="A1681" s="1">
        <v>38967</v>
      </c>
      <c r="B1681">
        <v>9.5214639999999999</v>
      </c>
      <c r="C1681">
        <v>1294.0200199999999</v>
      </c>
      <c r="D1681" s="2">
        <f t="shared" si="52"/>
        <v>3.9554422896901795E-2</v>
      </c>
      <c r="E1681" s="2">
        <f t="shared" si="52"/>
        <v>-4.7990324642838431E-3</v>
      </c>
      <c r="F1681" s="2">
        <f t="shared" si="53"/>
        <v>4.4941808783867762E-2</v>
      </c>
    </row>
    <row r="1682" spans="1:6" x14ac:dyDescent="0.2">
      <c r="A1682" s="1">
        <v>38968</v>
      </c>
      <c r="B1682">
        <v>9.4848429999999997</v>
      </c>
      <c r="C1682">
        <v>1298.920044</v>
      </c>
      <c r="D1682" s="2">
        <f t="shared" si="52"/>
        <v>-3.8461522303713208E-3</v>
      </c>
      <c r="E1682" s="2">
        <f t="shared" si="52"/>
        <v>3.7866678445979767E-3</v>
      </c>
      <c r="F1682" s="2">
        <f t="shared" si="53"/>
        <v>-8.0970592739141711E-3</v>
      </c>
    </row>
    <row r="1683" spans="1:6" x14ac:dyDescent="0.2">
      <c r="A1683" s="1">
        <v>38971</v>
      </c>
      <c r="B1683">
        <v>9.482227</v>
      </c>
      <c r="C1683">
        <v>1299.540039</v>
      </c>
      <c r="D1683" s="2">
        <f t="shared" si="52"/>
        <v>-2.758084662023114E-4</v>
      </c>
      <c r="E1683" s="2">
        <f t="shared" si="52"/>
        <v>4.7731575385560621E-4</v>
      </c>
      <c r="F1683" s="2">
        <f t="shared" si="53"/>
        <v>-8.1164234002711736E-4</v>
      </c>
    </row>
    <row r="1684" spans="1:6" x14ac:dyDescent="0.2">
      <c r="A1684" s="1">
        <v>38972</v>
      </c>
      <c r="B1684">
        <v>9.4992300000000007</v>
      </c>
      <c r="C1684">
        <v>1313</v>
      </c>
      <c r="D1684" s="2">
        <f t="shared" si="52"/>
        <v>1.7931441632857731E-3</v>
      </c>
      <c r="E1684" s="2">
        <f t="shared" si="52"/>
        <v>1.0357480797865606E-2</v>
      </c>
      <c r="F1684" s="2">
        <f t="shared" si="53"/>
        <v>-9.8341466063067116E-3</v>
      </c>
    </row>
    <row r="1685" spans="1:6" x14ac:dyDescent="0.2">
      <c r="A1685" s="1">
        <v>38973</v>
      </c>
      <c r="B1685">
        <v>9.7045689999999993</v>
      </c>
      <c r="C1685">
        <v>1318.0699460000001</v>
      </c>
      <c r="D1685" s="2">
        <f t="shared" si="52"/>
        <v>2.1616383643726766E-2</v>
      </c>
      <c r="E1685" s="2">
        <f t="shared" si="52"/>
        <v>3.8613450114242747E-3</v>
      </c>
      <c r="F1685" s="2">
        <f t="shared" si="53"/>
        <v>1.7281644136529467E-2</v>
      </c>
    </row>
    <row r="1686" spans="1:6" x14ac:dyDescent="0.2">
      <c r="A1686" s="1">
        <v>38974</v>
      </c>
      <c r="B1686">
        <v>9.7006460000000008</v>
      </c>
      <c r="C1686">
        <v>1316.280029</v>
      </c>
      <c r="D1686" s="2">
        <f t="shared" si="52"/>
        <v>-4.0424257893354837E-4</v>
      </c>
      <c r="E1686" s="2">
        <f t="shared" si="52"/>
        <v>-1.357983319043115E-3</v>
      </c>
      <c r="F1686" s="2">
        <f t="shared" si="53"/>
        <v>1.1202272433058901E-3</v>
      </c>
    </row>
    <row r="1687" spans="1:6" x14ac:dyDescent="0.2">
      <c r="A1687" s="1">
        <v>38975</v>
      </c>
      <c r="B1687">
        <v>9.6914899999999999</v>
      </c>
      <c r="C1687">
        <v>1319.660034</v>
      </c>
      <c r="D1687" s="2">
        <f t="shared" si="52"/>
        <v>-9.4385466699855138E-4</v>
      </c>
      <c r="E1687" s="2">
        <f t="shared" si="52"/>
        <v>2.5678464502479985E-3</v>
      </c>
      <c r="F1687" s="2">
        <f t="shared" si="53"/>
        <v>-3.8265148342133551E-3</v>
      </c>
    </row>
    <row r="1688" spans="1:6" x14ac:dyDescent="0.2">
      <c r="A1688" s="1">
        <v>38978</v>
      </c>
      <c r="B1688">
        <v>9.6640250000000005</v>
      </c>
      <c r="C1688">
        <v>1321.1800539999999</v>
      </c>
      <c r="D1688" s="2">
        <f t="shared" si="52"/>
        <v>-2.8339295608827337E-3</v>
      </c>
      <c r="E1688" s="2">
        <f t="shared" si="52"/>
        <v>1.151826956062785E-3</v>
      </c>
      <c r="F1688" s="2">
        <f t="shared" si="53"/>
        <v>-4.126968591875336E-3</v>
      </c>
    </row>
    <row r="1689" spans="1:6" x14ac:dyDescent="0.2">
      <c r="A1689" s="1">
        <v>38979</v>
      </c>
      <c r="B1689">
        <v>9.6483299999999996</v>
      </c>
      <c r="C1689">
        <v>1317.6400149999999</v>
      </c>
      <c r="D1689" s="2">
        <f t="shared" si="52"/>
        <v>-1.6240645072835493E-3</v>
      </c>
      <c r="E1689" s="2">
        <f t="shared" si="52"/>
        <v>-2.6794523496492168E-3</v>
      </c>
      <c r="F1689" s="2">
        <f t="shared" si="53"/>
        <v>1.3838842575415215E-3</v>
      </c>
    </row>
    <row r="1690" spans="1:6" x14ac:dyDescent="0.2">
      <c r="A1690" s="1">
        <v>38980</v>
      </c>
      <c r="B1690">
        <v>9.8432060000000003</v>
      </c>
      <c r="C1690">
        <v>1325.1800539999999</v>
      </c>
      <c r="D1690" s="2">
        <f t="shared" si="52"/>
        <v>2.0197899532872602E-2</v>
      </c>
      <c r="E1690" s="2">
        <f t="shared" si="52"/>
        <v>5.7223816172583212E-3</v>
      </c>
      <c r="F1690" s="2">
        <f t="shared" si="53"/>
        <v>1.3773963417814141E-2</v>
      </c>
    </row>
    <row r="1691" spans="1:6" x14ac:dyDescent="0.2">
      <c r="A1691" s="1">
        <v>38981</v>
      </c>
      <c r="B1691">
        <v>9.7634240000000005</v>
      </c>
      <c r="C1691">
        <v>1318.030029</v>
      </c>
      <c r="D1691" s="2">
        <f t="shared" si="52"/>
        <v>-8.1052860216478048E-3</v>
      </c>
      <c r="E1691" s="2">
        <f t="shared" si="52"/>
        <v>-5.3955120878991999E-3</v>
      </c>
      <c r="F1691" s="2">
        <f t="shared" si="53"/>
        <v>-2.0482930982543999E-3</v>
      </c>
    </row>
    <row r="1692" spans="1:6" x14ac:dyDescent="0.2">
      <c r="A1692" s="1">
        <v>38982</v>
      </c>
      <c r="B1692">
        <v>9.5476220000000005</v>
      </c>
      <c r="C1692">
        <v>1314.780029</v>
      </c>
      <c r="D1692" s="2">
        <f t="shared" si="52"/>
        <v>-2.2103106451179425E-2</v>
      </c>
      <c r="E1692" s="2">
        <f t="shared" si="52"/>
        <v>-2.4658011794054502E-3</v>
      </c>
      <c r="F1692" s="2">
        <f t="shared" si="53"/>
        <v>-1.933500213580773E-2</v>
      </c>
    </row>
    <row r="1693" spans="1:6" x14ac:dyDescent="0.2">
      <c r="A1693" s="1">
        <v>38985</v>
      </c>
      <c r="B1693">
        <v>9.907292</v>
      </c>
      <c r="C1693">
        <v>1326.369995</v>
      </c>
      <c r="D1693" s="2">
        <f t="shared" si="52"/>
        <v>3.7671160420887993E-2</v>
      </c>
      <c r="E1693" s="2">
        <f t="shared" si="52"/>
        <v>8.8151369387738116E-3</v>
      </c>
      <c r="F1693" s="2">
        <f t="shared" si="53"/>
        <v>2.7775302310099108E-2</v>
      </c>
    </row>
    <row r="1694" spans="1:6" x14ac:dyDescent="0.2">
      <c r="A1694" s="1">
        <v>38986</v>
      </c>
      <c r="B1694">
        <v>10.150561</v>
      </c>
      <c r="C1694">
        <v>1336.349976</v>
      </c>
      <c r="D1694" s="2">
        <f t="shared" si="52"/>
        <v>2.4554540231578895E-2</v>
      </c>
      <c r="E1694" s="2">
        <f t="shared" si="52"/>
        <v>7.5242813375011189E-3</v>
      </c>
      <c r="F1694" s="2">
        <f t="shared" si="53"/>
        <v>1.6107794478367125E-2</v>
      </c>
    </row>
    <row r="1695" spans="1:6" x14ac:dyDescent="0.2">
      <c r="A1695" s="1">
        <v>38987</v>
      </c>
      <c r="B1695">
        <v>9.9936129999999999</v>
      </c>
      <c r="C1695">
        <v>1336.589966</v>
      </c>
      <c r="D1695" s="2">
        <f t="shared" si="52"/>
        <v>-1.5462002543504726E-2</v>
      </c>
      <c r="E1695" s="2">
        <f t="shared" si="52"/>
        <v>1.7958618947888121E-4</v>
      </c>
      <c r="F1695" s="2">
        <f t="shared" si="53"/>
        <v>-1.5663605702035746E-2</v>
      </c>
    </row>
    <row r="1696" spans="1:6" x14ac:dyDescent="0.2">
      <c r="A1696" s="1">
        <v>38988</v>
      </c>
      <c r="B1696">
        <v>10.072087</v>
      </c>
      <c r="C1696">
        <v>1338.880005</v>
      </c>
      <c r="D1696" s="2">
        <f t="shared" si="52"/>
        <v>7.8524153376761663E-3</v>
      </c>
      <c r="E1696" s="2">
        <f t="shared" si="52"/>
        <v>1.7133444498714566E-3</v>
      </c>
      <c r="F1696" s="2">
        <f t="shared" si="53"/>
        <v>5.929017699205218E-3</v>
      </c>
    </row>
    <row r="1697" spans="1:6" x14ac:dyDescent="0.2">
      <c r="A1697" s="1">
        <v>38989</v>
      </c>
      <c r="B1697">
        <v>10.068163</v>
      </c>
      <c r="C1697">
        <v>1335.849976</v>
      </c>
      <c r="D1697" s="2">
        <f t="shared" si="52"/>
        <v>-3.895915513835012E-4</v>
      </c>
      <c r="E1697" s="2">
        <f t="shared" si="52"/>
        <v>-2.2631072154968906E-3</v>
      </c>
      <c r="F1697" s="2">
        <f t="shared" si="53"/>
        <v>2.1509688561982061E-3</v>
      </c>
    </row>
    <row r="1698" spans="1:6" x14ac:dyDescent="0.2">
      <c r="A1698" s="1">
        <v>38992</v>
      </c>
      <c r="B1698">
        <v>9.7908899999999992</v>
      </c>
      <c r="C1698">
        <v>1331.3199460000001</v>
      </c>
      <c r="D1698" s="2">
        <f t="shared" si="52"/>
        <v>-2.7539581947570873E-2</v>
      </c>
      <c r="E1698" s="2">
        <f t="shared" si="52"/>
        <v>-3.3911218186074938E-3</v>
      </c>
      <c r="F1698" s="2">
        <f t="shared" si="53"/>
        <v>-2.373271421693661E-2</v>
      </c>
    </row>
    <row r="1699" spans="1:6" x14ac:dyDescent="0.2">
      <c r="A1699" s="1">
        <v>38993</v>
      </c>
      <c r="B1699">
        <v>9.6888740000000002</v>
      </c>
      <c r="C1699">
        <v>1334.1099850000001</v>
      </c>
      <c r="D1699" s="2">
        <f t="shared" si="52"/>
        <v>-1.0419481783576264E-2</v>
      </c>
      <c r="E1699" s="2">
        <f t="shared" si="52"/>
        <v>2.095693832562754E-3</v>
      </c>
      <c r="F1699" s="2">
        <f t="shared" si="53"/>
        <v>-1.2772104205069938E-2</v>
      </c>
    </row>
    <row r="1700" spans="1:6" x14ac:dyDescent="0.2">
      <c r="A1700" s="1">
        <v>38994</v>
      </c>
      <c r="B1700">
        <v>9.8589009999999995</v>
      </c>
      <c r="C1700">
        <v>1350.1999510000001</v>
      </c>
      <c r="D1700" s="2">
        <f t="shared" si="52"/>
        <v>1.7548685223896941E-2</v>
      </c>
      <c r="E1700" s="2">
        <f t="shared" si="52"/>
        <v>1.2060449423890642E-2</v>
      </c>
      <c r="F1700" s="2">
        <f t="shared" si="53"/>
        <v>4.0096446984789914E-3</v>
      </c>
    </row>
    <row r="1701" spans="1:6" x14ac:dyDescent="0.2">
      <c r="A1701" s="1">
        <v>38995</v>
      </c>
      <c r="B1701">
        <v>9.7869659999999996</v>
      </c>
      <c r="C1701">
        <v>1353.219971</v>
      </c>
      <c r="D1701" s="2">
        <f t="shared" si="52"/>
        <v>-7.2964522110527189E-3</v>
      </c>
      <c r="E1701" s="2">
        <f t="shared" si="52"/>
        <v>2.2367205670265435E-3</v>
      </c>
      <c r="F1701" s="2">
        <f t="shared" si="53"/>
        <v>-9.8073910108142145E-3</v>
      </c>
    </row>
    <row r="1702" spans="1:6" x14ac:dyDescent="0.2">
      <c r="A1702" s="1">
        <v>38996</v>
      </c>
      <c r="B1702">
        <v>9.7071850000000008</v>
      </c>
      <c r="C1702">
        <v>1349.589966</v>
      </c>
      <c r="D1702" s="2">
        <f t="shared" si="52"/>
        <v>-8.1517602084240168E-3</v>
      </c>
      <c r="E1702" s="2">
        <f t="shared" si="52"/>
        <v>-2.6824944043040456E-3</v>
      </c>
      <c r="F1702" s="2">
        <f t="shared" si="53"/>
        <v>-5.1403964380875699E-3</v>
      </c>
    </row>
    <row r="1703" spans="1:6" x14ac:dyDescent="0.2">
      <c r="A1703" s="1">
        <v>38999</v>
      </c>
      <c r="B1703">
        <v>9.7608080000000008</v>
      </c>
      <c r="C1703">
        <v>1350.660034</v>
      </c>
      <c r="D1703" s="2">
        <f t="shared" si="52"/>
        <v>5.5240525445842403E-3</v>
      </c>
      <c r="E1703" s="2">
        <f t="shared" si="52"/>
        <v>7.9288378467389409E-4</v>
      </c>
      <c r="F1703" s="2">
        <f t="shared" si="53"/>
        <v>4.6339625226169169E-3</v>
      </c>
    </row>
    <row r="1704" spans="1:6" x14ac:dyDescent="0.2">
      <c r="A1704" s="1">
        <v>39000</v>
      </c>
      <c r="B1704">
        <v>9.6535609999999998</v>
      </c>
      <c r="C1704">
        <v>1353.420044</v>
      </c>
      <c r="D1704" s="2">
        <f t="shared" si="52"/>
        <v>-1.0987512509210403E-2</v>
      </c>
      <c r="E1704" s="2">
        <f t="shared" si="52"/>
        <v>2.0434527790284536E-3</v>
      </c>
      <c r="F1704" s="2">
        <f t="shared" si="53"/>
        <v>-1.328148921062914E-2</v>
      </c>
    </row>
    <row r="1705" spans="1:6" x14ac:dyDescent="0.2">
      <c r="A1705" s="1">
        <v>39001</v>
      </c>
      <c r="B1705">
        <v>9.5777029999999996</v>
      </c>
      <c r="C1705">
        <v>1349.9499510000001</v>
      </c>
      <c r="D1705" s="2">
        <f t="shared" si="52"/>
        <v>-7.8580329061990906E-3</v>
      </c>
      <c r="E1705" s="2">
        <f t="shared" si="52"/>
        <v>-2.563943851270394E-3</v>
      </c>
      <c r="F1705" s="2">
        <f t="shared" si="53"/>
        <v>-4.9797537901255136E-3</v>
      </c>
    </row>
    <row r="1706" spans="1:6" x14ac:dyDescent="0.2">
      <c r="A1706" s="1">
        <v>39002</v>
      </c>
      <c r="B1706">
        <v>9.8432060000000003</v>
      </c>
      <c r="C1706">
        <v>1362.829956</v>
      </c>
      <c r="D1706" s="2">
        <f t="shared" si="52"/>
        <v>2.7720947287674373E-2</v>
      </c>
      <c r="E1706" s="2">
        <f t="shared" si="52"/>
        <v>9.54109816475706E-3</v>
      </c>
      <c r="F1706" s="2">
        <f t="shared" si="53"/>
        <v>1.701012630833771E-2</v>
      </c>
    </row>
    <row r="1707" spans="1:6" x14ac:dyDescent="0.2">
      <c r="A1707" s="1">
        <v>39003</v>
      </c>
      <c r="B1707">
        <v>9.8118160000000003</v>
      </c>
      <c r="C1707">
        <v>1365.619995</v>
      </c>
      <c r="D1707" s="2">
        <f t="shared" si="52"/>
        <v>-3.1890016321917906E-3</v>
      </c>
      <c r="E1707" s="2">
        <f t="shared" si="52"/>
        <v>2.047239266877385E-3</v>
      </c>
      <c r="F1707" s="2">
        <f t="shared" si="53"/>
        <v>-5.4872290385912341E-3</v>
      </c>
    </row>
    <row r="1708" spans="1:6" x14ac:dyDescent="0.2">
      <c r="A1708" s="1">
        <v>39006</v>
      </c>
      <c r="B1708">
        <v>9.8615159999999999</v>
      </c>
      <c r="C1708">
        <v>1369.0600589999999</v>
      </c>
      <c r="D1708" s="2">
        <f t="shared" si="52"/>
        <v>5.0653212412462316E-3</v>
      </c>
      <c r="E1708" s="2">
        <f t="shared" si="52"/>
        <v>2.5190492322865357E-3</v>
      </c>
      <c r="F1708" s="2">
        <f t="shared" si="53"/>
        <v>2.2374407500026384E-3</v>
      </c>
    </row>
    <row r="1709" spans="1:6" x14ac:dyDescent="0.2">
      <c r="A1709" s="1">
        <v>39007</v>
      </c>
      <c r="B1709">
        <v>9.7163400000000006</v>
      </c>
      <c r="C1709">
        <v>1364.0500489999999</v>
      </c>
      <c r="D1709" s="2">
        <f t="shared" si="52"/>
        <v>-1.4721468788368776E-2</v>
      </c>
      <c r="E1709" s="2">
        <f t="shared" si="52"/>
        <v>-3.65945231333344E-3</v>
      </c>
      <c r="F1709" s="2">
        <f t="shared" si="53"/>
        <v>-1.0613373689283091E-2</v>
      </c>
    </row>
    <row r="1710" spans="1:6" x14ac:dyDescent="0.2">
      <c r="A1710" s="1">
        <v>39008</v>
      </c>
      <c r="B1710">
        <v>9.7477289999999996</v>
      </c>
      <c r="C1710">
        <v>1365.8000489999999</v>
      </c>
      <c r="D1710" s="2">
        <f t="shared" si="52"/>
        <v>3.2305374245856977E-3</v>
      </c>
      <c r="E1710" s="2">
        <f t="shared" si="52"/>
        <v>1.282944127514195E-3</v>
      </c>
      <c r="F1710" s="2">
        <f t="shared" si="53"/>
        <v>1.790306474331587E-3</v>
      </c>
    </row>
    <row r="1711" spans="1:6" x14ac:dyDescent="0.2">
      <c r="A1711" s="1">
        <v>39009</v>
      </c>
      <c r="B1711">
        <v>10.331049999999999</v>
      </c>
      <c r="C1711">
        <v>1366.959961</v>
      </c>
      <c r="D1711" s="2">
        <f t="shared" si="52"/>
        <v>5.9841733392465034E-2</v>
      </c>
      <c r="E1711" s="2">
        <f t="shared" si="52"/>
        <v>8.4925461882164326E-4</v>
      </c>
      <c r="F1711" s="2">
        <f t="shared" si="53"/>
        <v>5.8888361565553847E-2</v>
      </c>
    </row>
    <row r="1712" spans="1:6" x14ac:dyDescent="0.2">
      <c r="A1712" s="1">
        <v>39010</v>
      </c>
      <c r="B1712">
        <v>10.456607999999999</v>
      </c>
      <c r="C1712">
        <v>1368.599976</v>
      </c>
      <c r="D1712" s="2">
        <f t="shared" si="52"/>
        <v>1.2153459716098542E-2</v>
      </c>
      <c r="E1712" s="2">
        <f t="shared" si="52"/>
        <v>1.1997535017779124E-3</v>
      </c>
      <c r="F1712" s="2">
        <f t="shared" si="53"/>
        <v>1.0806618424354774E-2</v>
      </c>
    </row>
    <row r="1713" spans="1:6" x14ac:dyDescent="0.2">
      <c r="A1713" s="1">
        <v>39013</v>
      </c>
      <c r="B1713">
        <v>10.6541</v>
      </c>
      <c r="C1713">
        <v>1377.0200199999999</v>
      </c>
      <c r="D1713" s="2">
        <f t="shared" si="52"/>
        <v>1.888681300857797E-2</v>
      </c>
      <c r="E1713" s="2">
        <f t="shared" si="52"/>
        <v>6.1523046526781189E-3</v>
      </c>
      <c r="F1713" s="2">
        <f t="shared" si="53"/>
        <v>1.1980246006827261E-2</v>
      </c>
    </row>
    <row r="1714" spans="1:6" x14ac:dyDescent="0.2">
      <c r="A1714" s="1">
        <v>39014</v>
      </c>
      <c r="B1714">
        <v>10.600476</v>
      </c>
      <c r="C1714">
        <v>1377.380005</v>
      </c>
      <c r="D1714" s="2">
        <f t="shared" si="52"/>
        <v>-5.0331797148514875E-3</v>
      </c>
      <c r="E1714" s="2">
        <f t="shared" si="52"/>
        <v>2.6142321445700662E-4</v>
      </c>
      <c r="F1714" s="2">
        <f t="shared" si="53"/>
        <v>-5.3266529819261934E-3</v>
      </c>
    </row>
    <row r="1715" spans="1:6" x14ac:dyDescent="0.2">
      <c r="A1715" s="1">
        <v>39015</v>
      </c>
      <c r="B1715">
        <v>10.682873000000001</v>
      </c>
      <c r="C1715">
        <v>1382.219971</v>
      </c>
      <c r="D1715" s="2">
        <f t="shared" si="52"/>
        <v>7.772952837212241E-3</v>
      </c>
      <c r="E1715" s="2">
        <f t="shared" si="52"/>
        <v>3.5138930305584071E-3</v>
      </c>
      <c r="F1715" s="2">
        <f t="shared" si="53"/>
        <v>3.8282623476130076E-3</v>
      </c>
    </row>
    <row r="1716" spans="1:6" x14ac:dyDescent="0.2">
      <c r="A1716" s="1">
        <v>39016</v>
      </c>
      <c r="B1716">
        <v>10.749575999999999</v>
      </c>
      <c r="C1716">
        <v>1389.079956</v>
      </c>
      <c r="D1716" s="2">
        <f t="shared" si="52"/>
        <v>6.2439195897956122E-3</v>
      </c>
      <c r="E1716" s="2">
        <f t="shared" si="52"/>
        <v>4.963019739207669E-3</v>
      </c>
      <c r="F1716" s="2">
        <f t="shared" si="53"/>
        <v>6.7244185991303593E-4</v>
      </c>
    </row>
    <row r="1717" spans="1:6" x14ac:dyDescent="0.2">
      <c r="A1717" s="1">
        <v>39017</v>
      </c>
      <c r="B1717">
        <v>10.516771</v>
      </c>
      <c r="C1717">
        <v>1377.339966</v>
      </c>
      <c r="D1717" s="2">
        <f t="shared" si="52"/>
        <v>-2.165713326739576E-2</v>
      </c>
      <c r="E1717" s="2">
        <f t="shared" si="52"/>
        <v>-8.4516301234426813E-3</v>
      </c>
      <c r="F1717" s="2">
        <f t="shared" si="53"/>
        <v>-1.2169347304754578E-2</v>
      </c>
    </row>
    <row r="1718" spans="1:6" x14ac:dyDescent="0.2">
      <c r="A1718" s="1">
        <v>39020</v>
      </c>
      <c r="B1718">
        <v>10.518077999999999</v>
      </c>
      <c r="C1718">
        <v>1377.9300539999999</v>
      </c>
      <c r="D1718" s="2">
        <f t="shared" si="52"/>
        <v>1.2427768941615606E-4</v>
      </c>
      <c r="E1718" s="2">
        <f t="shared" si="52"/>
        <v>4.2842581683999676E-4</v>
      </c>
      <c r="F1718" s="2">
        <f t="shared" si="53"/>
        <v>-3.5667242218099528E-4</v>
      </c>
    </row>
    <row r="1719" spans="1:6" x14ac:dyDescent="0.2">
      <c r="A1719" s="1">
        <v>39021</v>
      </c>
      <c r="B1719">
        <v>10.6044</v>
      </c>
      <c r="C1719">
        <v>1377.9399410000001</v>
      </c>
      <c r="D1719" s="2">
        <f t="shared" si="52"/>
        <v>8.2070127260893966E-3</v>
      </c>
      <c r="E1719" s="2">
        <f t="shared" si="52"/>
        <v>7.1752553560040979E-6</v>
      </c>
      <c r="F1719" s="2">
        <f t="shared" si="53"/>
        <v>8.1989577963242823E-3</v>
      </c>
    </row>
    <row r="1720" spans="1:6" x14ac:dyDescent="0.2">
      <c r="A1720" s="1">
        <v>39022</v>
      </c>
      <c r="B1720">
        <v>10.353284</v>
      </c>
      <c r="C1720">
        <v>1367.8100589999999</v>
      </c>
      <c r="D1720" s="2">
        <f t="shared" si="52"/>
        <v>-2.3680359096224179E-2</v>
      </c>
      <c r="E1720" s="2">
        <f t="shared" si="52"/>
        <v>-7.3514684483626412E-3</v>
      </c>
      <c r="F1720" s="2">
        <f t="shared" si="53"/>
        <v>-1.542761280581233E-2</v>
      </c>
    </row>
    <row r="1721" spans="1:6" x14ac:dyDescent="0.2">
      <c r="A1721" s="1">
        <v>39023</v>
      </c>
      <c r="B1721">
        <v>10.329742</v>
      </c>
      <c r="C1721">
        <v>1367.339966</v>
      </c>
      <c r="D1721" s="2">
        <f t="shared" si="52"/>
        <v>-2.2738678857839542E-3</v>
      </c>
      <c r="E1721" s="2">
        <f t="shared" si="52"/>
        <v>-3.4368295283892646E-4</v>
      </c>
      <c r="F1721" s="2">
        <f t="shared" si="53"/>
        <v>-1.8880499727993772E-3</v>
      </c>
    </row>
    <row r="1722" spans="1:6" x14ac:dyDescent="0.2">
      <c r="A1722" s="1">
        <v>39024</v>
      </c>
      <c r="B1722">
        <v>10.239497999999999</v>
      </c>
      <c r="C1722">
        <v>1364.3000489999999</v>
      </c>
      <c r="D1722" s="2">
        <f t="shared" si="52"/>
        <v>-8.7363266188061825E-3</v>
      </c>
      <c r="E1722" s="2">
        <f t="shared" si="52"/>
        <v>-2.2232342179633615E-3</v>
      </c>
      <c r="F1722" s="2">
        <f t="shared" si="53"/>
        <v>-6.2405275721408408E-3</v>
      </c>
    </row>
    <row r="1723" spans="1:6" x14ac:dyDescent="0.2">
      <c r="A1723" s="1">
        <v>39027</v>
      </c>
      <c r="B1723">
        <v>10.425219</v>
      </c>
      <c r="C1723">
        <v>1379.780029</v>
      </c>
      <c r="D1723" s="2">
        <f t="shared" si="52"/>
        <v>1.8137705578925932E-2</v>
      </c>
      <c r="E1723" s="2">
        <f t="shared" si="52"/>
        <v>1.1346462980300068E-2</v>
      </c>
      <c r="F1723" s="2">
        <f t="shared" si="53"/>
        <v>5.4001850511975358E-3</v>
      </c>
    </row>
    <row r="1724" spans="1:6" x14ac:dyDescent="0.2">
      <c r="A1724" s="1">
        <v>39028</v>
      </c>
      <c r="B1724">
        <v>10.52985</v>
      </c>
      <c r="C1724">
        <v>1382.839966</v>
      </c>
      <c r="D1724" s="2">
        <f t="shared" si="52"/>
        <v>1.0036335927331547E-2</v>
      </c>
      <c r="E1724" s="2">
        <f t="shared" si="52"/>
        <v>2.2176991518116766E-3</v>
      </c>
      <c r="F1724" s="2">
        <f t="shared" si="53"/>
        <v>7.5467505367502047E-3</v>
      </c>
    </row>
    <row r="1725" spans="1:6" x14ac:dyDescent="0.2">
      <c r="A1725" s="1">
        <v>39029</v>
      </c>
      <c r="B1725">
        <v>10.783581</v>
      </c>
      <c r="C1725">
        <v>1385.719971</v>
      </c>
      <c r="D1725" s="2">
        <f t="shared" si="52"/>
        <v>2.4096354648926639E-2</v>
      </c>
      <c r="E1725" s="2">
        <f t="shared" si="52"/>
        <v>2.0826741132820158E-3</v>
      </c>
      <c r="F1725" s="2">
        <f t="shared" si="53"/>
        <v>2.1758348142709081E-2</v>
      </c>
    </row>
    <row r="1726" spans="1:6" x14ac:dyDescent="0.2">
      <c r="A1726" s="1">
        <v>39030</v>
      </c>
      <c r="B1726">
        <v>10.899983000000001</v>
      </c>
      <c r="C1726">
        <v>1378.329956</v>
      </c>
      <c r="D1726" s="2">
        <f t="shared" si="52"/>
        <v>1.0794373408981746E-2</v>
      </c>
      <c r="E1726" s="2">
        <f t="shared" si="52"/>
        <v>-5.3329786354071014E-3</v>
      </c>
      <c r="F1726" s="2">
        <f t="shared" si="53"/>
        <v>1.6781166382296368E-2</v>
      </c>
    </row>
    <row r="1727" spans="1:6" x14ac:dyDescent="0.2">
      <c r="A1727" s="1">
        <v>39031</v>
      </c>
      <c r="B1727">
        <v>10.87121</v>
      </c>
      <c r="C1727">
        <v>1380.900024</v>
      </c>
      <c r="D1727" s="2">
        <f t="shared" si="52"/>
        <v>-2.6397288876506548E-3</v>
      </c>
      <c r="E1727" s="2">
        <f t="shared" si="52"/>
        <v>1.8646246414454276E-3</v>
      </c>
      <c r="F1727" s="2">
        <f t="shared" si="53"/>
        <v>-4.7329534183397082E-3</v>
      </c>
    </row>
    <row r="1728" spans="1:6" x14ac:dyDescent="0.2">
      <c r="A1728" s="1">
        <v>39034</v>
      </c>
      <c r="B1728">
        <v>11.032081</v>
      </c>
      <c r="C1728">
        <v>1384.420044</v>
      </c>
      <c r="D1728" s="2">
        <f t="shared" si="52"/>
        <v>1.4797892782864117E-2</v>
      </c>
      <c r="E1728" s="2">
        <f t="shared" si="52"/>
        <v>2.5490766448128697E-3</v>
      </c>
      <c r="F1728" s="2">
        <f t="shared" si="53"/>
        <v>1.1936303568107936E-2</v>
      </c>
    </row>
    <row r="1729" spans="1:6" x14ac:dyDescent="0.2">
      <c r="A1729" s="1">
        <v>39035</v>
      </c>
      <c r="B1729">
        <v>11.117094</v>
      </c>
      <c r="C1729">
        <v>1393.219971</v>
      </c>
      <c r="D1729" s="2">
        <f t="shared" si="52"/>
        <v>7.7059804038784709E-3</v>
      </c>
      <c r="E1729" s="2">
        <f t="shared" si="52"/>
        <v>6.3563995899499019E-3</v>
      </c>
      <c r="F1729" s="2">
        <f t="shared" si="53"/>
        <v>5.7029676396322046E-4</v>
      </c>
    </row>
    <row r="1730" spans="1:6" x14ac:dyDescent="0.2">
      <c r="A1730" s="1">
        <v>39036</v>
      </c>
      <c r="B1730">
        <v>10.992844</v>
      </c>
      <c r="C1730">
        <v>1396.5699460000001</v>
      </c>
      <c r="D1730" s="2">
        <f t="shared" si="52"/>
        <v>-1.1176481911549905E-2</v>
      </c>
      <c r="E1730" s="2">
        <f t="shared" si="52"/>
        <v>2.4044839075882626E-3</v>
      </c>
      <c r="F1730" s="2">
        <f t="shared" si="53"/>
        <v>-1.3875751559251881E-2</v>
      </c>
    </row>
    <row r="1731" spans="1:6" x14ac:dyDescent="0.2">
      <c r="A1731" s="1">
        <v>39037</v>
      </c>
      <c r="B1731">
        <v>11.196875</v>
      </c>
      <c r="C1731">
        <v>1399.76001</v>
      </c>
      <c r="D1731" s="2">
        <f t="shared" si="52"/>
        <v>1.8560347076698305E-2</v>
      </c>
      <c r="E1731" s="2">
        <f t="shared" si="52"/>
        <v>2.2842135541701631E-3</v>
      </c>
      <c r="F1731" s="2">
        <f t="shared" si="53"/>
        <v>1.599609272831912E-2</v>
      </c>
    </row>
    <row r="1732" spans="1:6" x14ac:dyDescent="0.2">
      <c r="A1732" s="1">
        <v>39038</v>
      </c>
      <c r="B1732">
        <v>11.228265</v>
      </c>
      <c r="C1732">
        <v>1401.1999510000001</v>
      </c>
      <c r="D1732" s="2">
        <f t="shared" ref="D1732:E1795" si="54">(B1732-B1731)/B1731</f>
        <v>2.8034607870499606E-3</v>
      </c>
      <c r="E1732" s="2">
        <f t="shared" si="54"/>
        <v>1.0287056279026645E-3</v>
      </c>
      <c r="F1732" s="2">
        <f t="shared" ref="F1732:F1795" si="55">D1732-$H$4*E1732</f>
        <v>1.6486375548982446E-3</v>
      </c>
    </row>
    <row r="1733" spans="1:6" x14ac:dyDescent="0.2">
      <c r="A1733" s="1">
        <v>39041</v>
      </c>
      <c r="B1733">
        <v>11.309355</v>
      </c>
      <c r="C1733">
        <v>1400.5</v>
      </c>
      <c r="D1733" s="2">
        <f t="shared" si="54"/>
        <v>7.221952812834366E-3</v>
      </c>
      <c r="E1733" s="2">
        <f t="shared" si="54"/>
        <v>-4.9953684304693171E-4</v>
      </c>
      <c r="F1733" s="2">
        <f t="shared" si="55"/>
        <v>7.7827320445398099E-3</v>
      </c>
    </row>
    <row r="1734" spans="1:6" x14ac:dyDescent="0.2">
      <c r="A1734" s="1">
        <v>39042</v>
      </c>
      <c r="B1734">
        <v>11.587935</v>
      </c>
      <c r="C1734">
        <v>1402.8100589999999</v>
      </c>
      <c r="D1734" s="2">
        <f t="shared" si="54"/>
        <v>2.4632704517631627E-2</v>
      </c>
      <c r="E1734" s="2">
        <f t="shared" si="54"/>
        <v>1.6494530524811925E-3</v>
      </c>
      <c r="F1734" s="2">
        <f t="shared" si="55"/>
        <v>2.2781031255930489E-2</v>
      </c>
    </row>
    <row r="1735" spans="1:6" x14ac:dyDescent="0.2">
      <c r="A1735" s="1">
        <v>39043</v>
      </c>
      <c r="B1735">
        <v>11.811585000000001</v>
      </c>
      <c r="C1735">
        <v>1406.089966</v>
      </c>
      <c r="D1735" s="2">
        <f t="shared" si="54"/>
        <v>1.9300246333794676E-2</v>
      </c>
      <c r="E1735" s="2">
        <f t="shared" si="54"/>
        <v>2.338097719614437E-3</v>
      </c>
      <c r="F1735" s="2">
        <f t="shared" si="55"/>
        <v>1.6675501710634918E-2</v>
      </c>
    </row>
    <row r="1736" spans="1:6" x14ac:dyDescent="0.2">
      <c r="A1736" s="1">
        <v>39045</v>
      </c>
      <c r="B1736">
        <v>11.984227000000001</v>
      </c>
      <c r="C1736">
        <v>1400.9499510000001</v>
      </c>
      <c r="D1736" s="2">
        <f t="shared" si="54"/>
        <v>1.4616327952599057E-2</v>
      </c>
      <c r="E1736" s="2">
        <f t="shared" si="54"/>
        <v>-3.6555377851262959E-3</v>
      </c>
      <c r="F1736" s="2">
        <f t="shared" si="55"/>
        <v>1.8720028608810214E-2</v>
      </c>
    </row>
    <row r="1737" spans="1:6" x14ac:dyDescent="0.2">
      <c r="A1737" s="1">
        <v>39048</v>
      </c>
      <c r="B1737">
        <v>11.710877</v>
      </c>
      <c r="C1737">
        <v>1381.959961</v>
      </c>
      <c r="D1737" s="2">
        <f t="shared" si="54"/>
        <v>-2.2809147390148787E-2</v>
      </c>
      <c r="E1737" s="2">
        <f t="shared" si="54"/>
        <v>-1.3555080955208252E-2</v>
      </c>
      <c r="F1737" s="2">
        <f t="shared" si="55"/>
        <v>-7.5922359859731028E-3</v>
      </c>
    </row>
    <row r="1738" spans="1:6" x14ac:dyDescent="0.2">
      <c r="A1738" s="1">
        <v>39049</v>
      </c>
      <c r="B1738">
        <v>12.007769</v>
      </c>
      <c r="C1738">
        <v>1386.719971</v>
      </c>
      <c r="D1738" s="2">
        <f t="shared" si="54"/>
        <v>2.5351816093704998E-2</v>
      </c>
      <c r="E1738" s="2">
        <f t="shared" si="54"/>
        <v>3.4443906729074662E-3</v>
      </c>
      <c r="F1738" s="2">
        <f t="shared" si="55"/>
        <v>2.1485148835560484E-2</v>
      </c>
    </row>
    <row r="1739" spans="1:6" x14ac:dyDescent="0.2">
      <c r="A1739" s="1">
        <v>39050</v>
      </c>
      <c r="B1739">
        <v>12.006461</v>
      </c>
      <c r="C1739">
        <v>1399.4799800000001</v>
      </c>
      <c r="D1739" s="2">
        <f t="shared" si="54"/>
        <v>-1.0892947724093167E-4</v>
      </c>
      <c r="E1739" s="2">
        <f t="shared" si="54"/>
        <v>9.2015758529809775E-3</v>
      </c>
      <c r="F1739" s="2">
        <f t="shared" si="55"/>
        <v>-1.0438603272351266E-2</v>
      </c>
    </row>
    <row r="1740" spans="1:6" x14ac:dyDescent="0.2">
      <c r="A1740" s="1">
        <v>39051</v>
      </c>
      <c r="B1740">
        <v>11.988151</v>
      </c>
      <c r="C1740">
        <v>1400.630005</v>
      </c>
      <c r="D1740" s="2">
        <f t="shared" si="54"/>
        <v>-1.5250122413256999E-3</v>
      </c>
      <c r="E1740" s="2">
        <f t="shared" si="54"/>
        <v>8.217516623566949E-4</v>
      </c>
      <c r="F1740" s="2">
        <f t="shared" si="55"/>
        <v>-2.4475092949129249E-3</v>
      </c>
    </row>
    <row r="1741" spans="1:6" x14ac:dyDescent="0.2">
      <c r="A1741" s="1">
        <v>39052</v>
      </c>
      <c r="B1741">
        <v>11.943683</v>
      </c>
      <c r="C1741">
        <v>1396.709961</v>
      </c>
      <c r="D1741" s="2">
        <f t="shared" si="54"/>
        <v>-3.7093293202596607E-3</v>
      </c>
      <c r="E1741" s="2">
        <f t="shared" si="54"/>
        <v>-2.7987719711887521E-3</v>
      </c>
      <c r="F1741" s="2">
        <f t="shared" si="55"/>
        <v>-5.6743254614223353E-4</v>
      </c>
    </row>
    <row r="1742" spans="1:6" x14ac:dyDescent="0.2">
      <c r="A1742" s="1">
        <v>39055</v>
      </c>
      <c r="B1742">
        <v>11.917524999999999</v>
      </c>
      <c r="C1742">
        <v>1409.119995</v>
      </c>
      <c r="D1742" s="2">
        <f t="shared" si="54"/>
        <v>-2.1901117100981806E-3</v>
      </c>
      <c r="E1742" s="2">
        <f t="shared" si="54"/>
        <v>8.8851904450619121E-3</v>
      </c>
      <c r="F1742" s="2">
        <f t="shared" si="55"/>
        <v>-1.2164611770887984E-2</v>
      </c>
    </row>
    <row r="1743" spans="1:6" x14ac:dyDescent="0.2">
      <c r="A1743" s="1">
        <v>39056</v>
      </c>
      <c r="B1743">
        <v>11.937143000000001</v>
      </c>
      <c r="C1743">
        <v>1414.76001</v>
      </c>
      <c r="D1743" s="2">
        <f t="shared" si="54"/>
        <v>1.6461471656238394E-3</v>
      </c>
      <c r="E1743" s="2">
        <f t="shared" si="54"/>
        <v>4.0025086720878933E-3</v>
      </c>
      <c r="F1743" s="2">
        <f t="shared" si="55"/>
        <v>-2.8470624329661695E-3</v>
      </c>
    </row>
    <row r="1744" spans="1:6" x14ac:dyDescent="0.2">
      <c r="A1744" s="1">
        <v>39057</v>
      </c>
      <c r="B1744">
        <v>11.748806</v>
      </c>
      <c r="C1744">
        <v>1412.900024</v>
      </c>
      <c r="D1744" s="2">
        <f t="shared" si="54"/>
        <v>-1.5777393300892905E-2</v>
      </c>
      <c r="E1744" s="2">
        <f t="shared" si="54"/>
        <v>-1.3147007173322175E-3</v>
      </c>
      <c r="F1744" s="2">
        <f t="shared" si="55"/>
        <v>-1.4301512455565765E-2</v>
      </c>
    </row>
    <row r="1745" spans="1:6" x14ac:dyDescent="0.2">
      <c r="A1745" s="1">
        <v>39058</v>
      </c>
      <c r="B1745">
        <v>11.383903999999999</v>
      </c>
      <c r="C1745">
        <v>1407.290039</v>
      </c>
      <c r="D1745" s="2">
        <f t="shared" si="54"/>
        <v>-3.1058645448737574E-2</v>
      </c>
      <c r="E1745" s="2">
        <f t="shared" si="54"/>
        <v>-3.9705463264965244E-3</v>
      </c>
      <c r="F1745" s="2">
        <f t="shared" si="55"/>
        <v>-2.6601316726310584E-2</v>
      </c>
    </row>
    <row r="1746" spans="1:6" x14ac:dyDescent="0.2">
      <c r="A1746" s="1">
        <v>39059</v>
      </c>
      <c r="B1746">
        <v>11.543467</v>
      </c>
      <c r="C1746">
        <v>1409.839966</v>
      </c>
      <c r="D1746" s="2">
        <f t="shared" si="54"/>
        <v>1.4016544763553905E-2</v>
      </c>
      <c r="E1746" s="2">
        <f t="shared" si="54"/>
        <v>1.8119413406862217E-3</v>
      </c>
      <c r="F1746" s="2">
        <f t="shared" si="55"/>
        <v>1.1982462418941162E-2</v>
      </c>
    </row>
    <row r="1747" spans="1:6" x14ac:dyDescent="0.2">
      <c r="A1747" s="1">
        <v>39062</v>
      </c>
      <c r="B1747">
        <v>11.607554</v>
      </c>
      <c r="C1747">
        <v>1413.040039</v>
      </c>
      <c r="D1747" s="2">
        <f t="shared" si="54"/>
        <v>5.5517982595697356E-3</v>
      </c>
      <c r="E1747" s="2">
        <f t="shared" si="54"/>
        <v>2.2698129413079604E-3</v>
      </c>
      <c r="F1747" s="2">
        <f t="shared" si="55"/>
        <v>3.0037100153115139E-3</v>
      </c>
    </row>
    <row r="1748" spans="1:6" x14ac:dyDescent="0.2">
      <c r="A1748" s="1">
        <v>39063</v>
      </c>
      <c r="B1748">
        <v>11.266194</v>
      </c>
      <c r="C1748">
        <v>1411.5600589999999</v>
      </c>
      <c r="D1748" s="2">
        <f t="shared" si="54"/>
        <v>-2.9408435231057281E-2</v>
      </c>
      <c r="E1748" s="2">
        <f t="shared" si="54"/>
        <v>-1.0473730107799647E-3</v>
      </c>
      <c r="F1748" s="2">
        <f t="shared" si="55"/>
        <v>-2.8232656025840529E-2</v>
      </c>
    </row>
    <row r="1749" spans="1:6" x14ac:dyDescent="0.2">
      <c r="A1749" s="1">
        <v>39064</v>
      </c>
      <c r="B1749">
        <v>11.646791</v>
      </c>
      <c r="C1749">
        <v>1413.209961</v>
      </c>
      <c r="D1749" s="2">
        <f t="shared" si="54"/>
        <v>3.3782216070484837E-2</v>
      </c>
      <c r="E1749" s="2">
        <f t="shared" si="54"/>
        <v>1.1688500177377938E-3</v>
      </c>
      <c r="F1749" s="2">
        <f t="shared" si="55"/>
        <v>3.2470066978682391E-2</v>
      </c>
    </row>
    <row r="1750" spans="1:6" x14ac:dyDescent="0.2">
      <c r="A1750" s="1">
        <v>39065</v>
      </c>
      <c r="B1750">
        <v>11.581396</v>
      </c>
      <c r="C1750">
        <v>1425.48999</v>
      </c>
      <c r="D1750" s="2">
        <f t="shared" si="54"/>
        <v>-5.6148513354451479E-3</v>
      </c>
      <c r="E1750" s="2">
        <f t="shared" si="54"/>
        <v>8.6894582821299641E-3</v>
      </c>
      <c r="F1750" s="2">
        <f t="shared" si="55"/>
        <v>-1.536962279467771E-2</v>
      </c>
    </row>
    <row r="1751" spans="1:6" x14ac:dyDescent="0.2">
      <c r="A1751" s="1">
        <v>39066</v>
      </c>
      <c r="B1751">
        <v>11.472841000000001</v>
      </c>
      <c r="C1751">
        <v>1427.089966</v>
      </c>
      <c r="D1751" s="2">
        <f t="shared" si="54"/>
        <v>-9.3732223645576988E-3</v>
      </c>
      <c r="E1751" s="2">
        <f t="shared" si="54"/>
        <v>1.1224042337890914E-3</v>
      </c>
      <c r="F1751" s="2">
        <f t="shared" si="55"/>
        <v>-1.063323149631267E-2</v>
      </c>
    </row>
    <row r="1752" spans="1:6" x14ac:dyDescent="0.2">
      <c r="A1752" s="1">
        <v>39069</v>
      </c>
      <c r="B1752">
        <v>11.178565000000001</v>
      </c>
      <c r="C1752">
        <v>1422.4799800000001</v>
      </c>
      <c r="D1752" s="2">
        <f t="shared" si="54"/>
        <v>-2.5649793281367708E-2</v>
      </c>
      <c r="E1752" s="2">
        <f t="shared" si="54"/>
        <v>-3.2303401396068221E-3</v>
      </c>
      <c r="F1752" s="2">
        <f t="shared" si="55"/>
        <v>-2.2023418796982025E-2</v>
      </c>
    </row>
    <row r="1753" spans="1:6" x14ac:dyDescent="0.2">
      <c r="A1753" s="1">
        <v>39070</v>
      </c>
      <c r="B1753">
        <v>11.288428</v>
      </c>
      <c r="C1753">
        <v>1425.5500489999999</v>
      </c>
      <c r="D1753" s="2">
        <f t="shared" si="54"/>
        <v>9.828005651888138E-3</v>
      </c>
      <c r="E1753" s="2">
        <f t="shared" si="54"/>
        <v>2.1582511129610948E-3</v>
      </c>
      <c r="F1753" s="2">
        <f t="shared" si="55"/>
        <v>7.4051565311476428E-3</v>
      </c>
    </row>
    <row r="1754" spans="1:6" x14ac:dyDescent="0.2">
      <c r="A1754" s="1">
        <v>39071</v>
      </c>
      <c r="B1754">
        <v>11.085704</v>
      </c>
      <c r="C1754">
        <v>1423.530029</v>
      </c>
      <c r="D1754" s="2">
        <f t="shared" si="54"/>
        <v>-1.7958567836017549E-2</v>
      </c>
      <c r="E1754" s="2">
        <f t="shared" si="54"/>
        <v>-1.4170109295123959E-3</v>
      </c>
      <c r="F1754" s="2">
        <f t="shared" si="55"/>
        <v>-1.6367833716140985E-2</v>
      </c>
    </row>
    <row r="1755" spans="1:6" x14ac:dyDescent="0.2">
      <c r="A1755" s="1">
        <v>39072</v>
      </c>
      <c r="B1755">
        <v>10.842435999999999</v>
      </c>
      <c r="C1755">
        <v>1418.3000489999999</v>
      </c>
      <c r="D1755" s="2">
        <f t="shared" si="54"/>
        <v>-2.1944298711205033E-2</v>
      </c>
      <c r="E1755" s="2">
        <f t="shared" si="54"/>
        <v>-3.6739512995549663E-3</v>
      </c>
      <c r="F1755" s="2">
        <f t="shared" si="55"/>
        <v>-1.7819927074228324E-2</v>
      </c>
    </row>
    <row r="1756" spans="1:6" x14ac:dyDescent="0.2">
      <c r="A1756" s="1">
        <v>39073</v>
      </c>
      <c r="B1756">
        <v>10.750883999999999</v>
      </c>
      <c r="C1756">
        <v>1410.76001</v>
      </c>
      <c r="D1756" s="2">
        <f t="shared" si="54"/>
        <v>-8.4438589261675214E-3</v>
      </c>
      <c r="E1756" s="2">
        <f t="shared" si="54"/>
        <v>-5.3162509620698593E-3</v>
      </c>
      <c r="F1756" s="2">
        <f t="shared" si="55"/>
        <v>-2.4758444112045639E-3</v>
      </c>
    </row>
    <row r="1757" spans="1:6" x14ac:dyDescent="0.2">
      <c r="A1757" s="1">
        <v>39077</v>
      </c>
      <c r="B1757">
        <v>10.660639</v>
      </c>
      <c r="C1757">
        <v>1416.900024</v>
      </c>
      <c r="D1757" s="2">
        <f t="shared" si="54"/>
        <v>-8.394193444929688E-3</v>
      </c>
      <c r="E1757" s="2">
        <f t="shared" si="54"/>
        <v>4.352273920778393E-3</v>
      </c>
      <c r="F1757" s="2">
        <f t="shared" si="55"/>
        <v>-1.3280048931741988E-2</v>
      </c>
    </row>
    <row r="1758" spans="1:6" x14ac:dyDescent="0.2">
      <c r="A1758" s="1">
        <v>39078</v>
      </c>
      <c r="B1758">
        <v>10.661947</v>
      </c>
      <c r="C1758">
        <v>1426.839966</v>
      </c>
      <c r="D1758" s="2">
        <f t="shared" si="54"/>
        <v>1.226943338011788E-4</v>
      </c>
      <c r="E1758" s="2">
        <f t="shared" si="54"/>
        <v>7.0152740713059466E-3</v>
      </c>
      <c r="F1758" s="2">
        <f t="shared" si="55"/>
        <v>-7.7526407063821644E-3</v>
      </c>
    </row>
    <row r="1759" spans="1:6" x14ac:dyDescent="0.2">
      <c r="A1759" s="1">
        <v>39079</v>
      </c>
      <c r="B1759">
        <v>10.576934</v>
      </c>
      <c r="C1759">
        <v>1424.7299800000001</v>
      </c>
      <c r="D1759" s="2">
        <f t="shared" si="54"/>
        <v>-7.9734967731503459E-3</v>
      </c>
      <c r="E1759" s="2">
        <f t="shared" si="54"/>
        <v>-1.4787825196087444E-3</v>
      </c>
      <c r="F1759" s="2">
        <f t="shared" si="55"/>
        <v>-6.3134179686571978E-3</v>
      </c>
    </row>
    <row r="1760" spans="1:6" x14ac:dyDescent="0.2">
      <c r="A1760" s="1">
        <v>39080</v>
      </c>
      <c r="B1760">
        <v>11.096166999999999</v>
      </c>
      <c r="C1760">
        <v>1418.3000489999999</v>
      </c>
      <c r="D1760" s="2">
        <f t="shared" si="54"/>
        <v>4.9091069302313869E-2</v>
      </c>
      <c r="E1760" s="2">
        <f t="shared" si="54"/>
        <v>-4.5130874553507491E-3</v>
      </c>
      <c r="F1760" s="2">
        <f t="shared" si="55"/>
        <v>5.4157453796386701E-2</v>
      </c>
    </row>
    <row r="1761" spans="1:6" x14ac:dyDescent="0.2">
      <c r="A1761" s="1">
        <v>39085</v>
      </c>
      <c r="B1761">
        <v>10.960146999999999</v>
      </c>
      <c r="C1761">
        <v>1416.599976</v>
      </c>
      <c r="D1761" s="2">
        <f t="shared" si="54"/>
        <v>-1.2258287028304482E-2</v>
      </c>
      <c r="E1761" s="2">
        <f t="shared" si="54"/>
        <v>-1.1986694925369596E-3</v>
      </c>
      <c r="F1761" s="2">
        <f t="shared" si="55"/>
        <v>-1.0912662643537175E-2</v>
      </c>
    </row>
    <row r="1762" spans="1:6" x14ac:dyDescent="0.2">
      <c r="A1762" s="1">
        <v>39086</v>
      </c>
      <c r="B1762">
        <v>11.203415</v>
      </c>
      <c r="C1762">
        <v>1418.339966</v>
      </c>
      <c r="D1762" s="2">
        <f t="shared" si="54"/>
        <v>2.2195687703823727E-2</v>
      </c>
      <c r="E1762" s="2">
        <f t="shared" si="54"/>
        <v>1.2282860577995905E-3</v>
      </c>
      <c r="F1762" s="2">
        <f t="shared" si="55"/>
        <v>2.0816815812000827E-2</v>
      </c>
    </row>
    <row r="1763" spans="1:6" x14ac:dyDescent="0.2">
      <c r="A1763" s="1">
        <v>39087</v>
      </c>
      <c r="B1763">
        <v>11.123633</v>
      </c>
      <c r="C1763">
        <v>1409.709961</v>
      </c>
      <c r="D1763" s="2">
        <f t="shared" si="54"/>
        <v>-7.1212215204024664E-3</v>
      </c>
      <c r="E1763" s="2">
        <f t="shared" si="54"/>
        <v>-6.0845814169210137E-3</v>
      </c>
      <c r="F1763" s="2">
        <f t="shared" si="55"/>
        <v>-2.9068051081848189E-4</v>
      </c>
    </row>
    <row r="1764" spans="1:6" x14ac:dyDescent="0.2">
      <c r="A1764" s="1">
        <v>39090</v>
      </c>
      <c r="B1764">
        <v>11.178565000000001</v>
      </c>
      <c r="C1764">
        <v>1412.839966</v>
      </c>
      <c r="D1764" s="2">
        <f t="shared" si="54"/>
        <v>4.938314667519224E-3</v>
      </c>
      <c r="E1764" s="2">
        <f t="shared" si="54"/>
        <v>2.2203184247770119E-3</v>
      </c>
      <c r="F1764" s="2">
        <f t="shared" si="55"/>
        <v>2.4457888854501025E-3</v>
      </c>
    </row>
    <row r="1765" spans="1:6" x14ac:dyDescent="0.2">
      <c r="A1765" s="1">
        <v>39091</v>
      </c>
      <c r="B1765">
        <v>12.107169000000001</v>
      </c>
      <c r="C1765">
        <v>1412.1099850000001</v>
      </c>
      <c r="D1765" s="2">
        <f t="shared" si="54"/>
        <v>8.3070054161692483E-2</v>
      </c>
      <c r="E1765" s="2">
        <f t="shared" si="54"/>
        <v>-5.1667635228826224E-4</v>
      </c>
      <c r="F1765" s="2">
        <f t="shared" si="55"/>
        <v>8.3650074178052647E-2</v>
      </c>
    </row>
    <row r="1766" spans="1:6" x14ac:dyDescent="0.2">
      <c r="A1766" s="1">
        <v>39092</v>
      </c>
      <c r="B1766">
        <v>12.686565999999999</v>
      </c>
      <c r="C1766">
        <v>1414.849976</v>
      </c>
      <c r="D1766" s="2">
        <f t="shared" si="54"/>
        <v>4.7855696075605976E-2</v>
      </c>
      <c r="E1766" s="2">
        <f t="shared" si="54"/>
        <v>1.9403524010914192E-3</v>
      </c>
      <c r="F1766" s="2">
        <f t="shared" si="55"/>
        <v>4.5677459687505105E-2</v>
      </c>
    </row>
    <row r="1767" spans="1:6" x14ac:dyDescent="0.2">
      <c r="A1767" s="1">
        <v>39093</v>
      </c>
      <c r="B1767">
        <v>12.529619</v>
      </c>
      <c r="C1767">
        <v>1423.8199460000001</v>
      </c>
      <c r="D1767" s="2">
        <f t="shared" si="54"/>
        <v>-1.2371117605820114E-2</v>
      </c>
      <c r="E1767" s="2">
        <f t="shared" si="54"/>
        <v>6.3398735923646107E-3</v>
      </c>
      <c r="F1767" s="2">
        <f t="shared" si="55"/>
        <v>-1.9488249188248437E-2</v>
      </c>
    </row>
    <row r="1768" spans="1:6" x14ac:dyDescent="0.2">
      <c r="A1768" s="1">
        <v>39094</v>
      </c>
      <c r="B1768">
        <v>12.375287999999999</v>
      </c>
      <c r="C1768">
        <v>1430.7299800000001</v>
      </c>
      <c r="D1768" s="2">
        <f t="shared" si="54"/>
        <v>-1.2317293925697251E-2</v>
      </c>
      <c r="E1768" s="2">
        <f t="shared" si="54"/>
        <v>4.853165612276087E-3</v>
      </c>
      <c r="F1768" s="2">
        <f t="shared" si="55"/>
        <v>-1.7765449594839298E-2</v>
      </c>
    </row>
    <row r="1769" spans="1:6" x14ac:dyDescent="0.2">
      <c r="A1769" s="1">
        <v>39098</v>
      </c>
      <c r="B1769">
        <v>12.699645</v>
      </c>
      <c r="C1769">
        <v>1431.900024</v>
      </c>
      <c r="D1769" s="2">
        <f t="shared" si="54"/>
        <v>2.6210056687165657E-2</v>
      </c>
      <c r="E1769" s="2">
        <f t="shared" si="54"/>
        <v>8.1779512301822436E-4</v>
      </c>
      <c r="F1769" s="2">
        <f t="shared" si="55"/>
        <v>2.5292001238079325E-2</v>
      </c>
    </row>
    <row r="1770" spans="1:6" x14ac:dyDescent="0.2">
      <c r="A1770" s="1">
        <v>39099</v>
      </c>
      <c r="B1770">
        <v>12.418447</v>
      </c>
      <c r="C1770">
        <v>1430.619995</v>
      </c>
      <c r="D1770" s="2">
        <f t="shared" si="54"/>
        <v>-2.2142193738486377E-2</v>
      </c>
      <c r="E1770" s="2">
        <f t="shared" si="54"/>
        <v>-8.9393741081466259E-4</v>
      </c>
      <c r="F1770" s="2">
        <f t="shared" si="55"/>
        <v>-2.1138661083373884E-2</v>
      </c>
    </row>
    <row r="1771" spans="1:6" x14ac:dyDescent="0.2">
      <c r="A1771" s="1">
        <v>39100</v>
      </c>
      <c r="B1771">
        <v>11.649407</v>
      </c>
      <c r="C1771">
        <v>1426.369995</v>
      </c>
      <c r="D1771" s="2">
        <f t="shared" si="54"/>
        <v>-6.1927228098650366E-2</v>
      </c>
      <c r="E1771" s="2">
        <f t="shared" si="54"/>
        <v>-2.9707399692816398E-3</v>
      </c>
      <c r="F1771" s="2">
        <f t="shared" si="55"/>
        <v>-5.8592280335019856E-2</v>
      </c>
    </row>
    <row r="1772" spans="1:6" x14ac:dyDescent="0.2">
      <c r="A1772" s="1">
        <v>39101</v>
      </c>
      <c r="B1772">
        <v>11.574857</v>
      </c>
      <c r="C1772">
        <v>1430.5</v>
      </c>
      <c r="D1772" s="2">
        <f t="shared" si="54"/>
        <v>-6.3994673720302103E-3</v>
      </c>
      <c r="E1772" s="2">
        <f t="shared" si="54"/>
        <v>2.8954654223499582E-3</v>
      </c>
      <c r="F1772" s="2">
        <f t="shared" si="55"/>
        <v>-9.6499120540905047E-3</v>
      </c>
    </row>
    <row r="1773" spans="1:6" x14ac:dyDescent="0.2">
      <c r="A1773" s="1">
        <v>39104</v>
      </c>
      <c r="B1773">
        <v>11.351205999999999</v>
      </c>
      <c r="C1773">
        <v>1422.9499510000001</v>
      </c>
      <c r="D1773" s="2">
        <f t="shared" si="54"/>
        <v>-1.9322139357747597E-2</v>
      </c>
      <c r="E1773" s="2">
        <f t="shared" si="54"/>
        <v>-5.2779091226843374E-3</v>
      </c>
      <c r="F1773" s="2">
        <f t="shared" si="55"/>
        <v>-1.3397167328102918E-2</v>
      </c>
    </row>
    <row r="1774" spans="1:6" x14ac:dyDescent="0.2">
      <c r="A1774" s="1">
        <v>39105</v>
      </c>
      <c r="B1774">
        <v>11.208646</v>
      </c>
      <c r="C1774">
        <v>1427.98999</v>
      </c>
      <c r="D1774" s="2">
        <f t="shared" si="54"/>
        <v>-1.2559017958091816E-2</v>
      </c>
      <c r="E1774" s="2">
        <f t="shared" si="54"/>
        <v>3.5419650539767851E-3</v>
      </c>
      <c r="F1774" s="2">
        <f t="shared" si="55"/>
        <v>-1.6535222054633342E-2</v>
      </c>
    </row>
    <row r="1775" spans="1:6" x14ac:dyDescent="0.2">
      <c r="A1775" s="1">
        <v>39106</v>
      </c>
      <c r="B1775">
        <v>11.339435999999999</v>
      </c>
      <c r="C1775">
        <v>1440.130005</v>
      </c>
      <c r="D1775" s="2">
        <f t="shared" si="54"/>
        <v>1.1668670774328968E-2</v>
      </c>
      <c r="E1775" s="2">
        <f t="shared" si="54"/>
        <v>8.5014706580680919E-3</v>
      </c>
      <c r="F1775" s="2">
        <f t="shared" si="55"/>
        <v>2.1249339101595856E-3</v>
      </c>
    </row>
    <row r="1776" spans="1:6" x14ac:dyDescent="0.2">
      <c r="A1776" s="1">
        <v>39107</v>
      </c>
      <c r="B1776">
        <v>11.28058</v>
      </c>
      <c r="C1776">
        <v>1423.900024</v>
      </c>
      <c r="D1776" s="2">
        <f t="shared" si="54"/>
        <v>-5.1903816027533195E-3</v>
      </c>
      <c r="E1776" s="2">
        <f t="shared" si="54"/>
        <v>-1.1269802687015018E-2</v>
      </c>
      <c r="F1776" s="2">
        <f t="shared" si="55"/>
        <v>7.4610802068463206E-3</v>
      </c>
    </row>
    <row r="1777" spans="1:6" x14ac:dyDescent="0.2">
      <c r="A1777" s="1">
        <v>39108</v>
      </c>
      <c r="B1777">
        <v>11.166793999999999</v>
      </c>
      <c r="C1777">
        <v>1422.1800539999999</v>
      </c>
      <c r="D1777" s="2">
        <f t="shared" si="54"/>
        <v>-1.0086892695233848E-2</v>
      </c>
      <c r="E1777" s="2">
        <f t="shared" si="54"/>
        <v>-1.2079289072335201E-3</v>
      </c>
      <c r="F1777" s="2">
        <f t="shared" si="55"/>
        <v>-8.7308737068815326E-3</v>
      </c>
    </row>
    <row r="1778" spans="1:6" x14ac:dyDescent="0.2">
      <c r="A1778" s="1">
        <v>39111</v>
      </c>
      <c r="B1778">
        <v>11.240036</v>
      </c>
      <c r="C1778">
        <v>1420.619995</v>
      </c>
      <c r="D1778" s="2">
        <f t="shared" si="54"/>
        <v>6.5589102834708399E-3</v>
      </c>
      <c r="E1778" s="2">
        <f t="shared" si="54"/>
        <v>-1.0969490083988411E-3</v>
      </c>
      <c r="F1778" s="2">
        <f t="shared" si="55"/>
        <v>7.7903434214108922E-3</v>
      </c>
    </row>
    <row r="1779" spans="1:6" x14ac:dyDescent="0.2">
      <c r="A1779" s="1">
        <v>39112</v>
      </c>
      <c r="B1779">
        <v>11.189028</v>
      </c>
      <c r="C1779">
        <v>1428.8199460000001</v>
      </c>
      <c r="D1779" s="2">
        <f t="shared" si="54"/>
        <v>-4.5380637570911252E-3</v>
      </c>
      <c r="E1779" s="2">
        <f t="shared" si="54"/>
        <v>5.7720931909029305E-3</v>
      </c>
      <c r="F1779" s="2">
        <f t="shared" si="55"/>
        <v>-1.1017806002294572E-2</v>
      </c>
    </row>
    <row r="1780" spans="1:6" x14ac:dyDescent="0.2">
      <c r="A1780" s="1">
        <v>39113</v>
      </c>
      <c r="B1780">
        <v>11.212569999999999</v>
      </c>
      <c r="C1780">
        <v>1438.23999</v>
      </c>
      <c r="D1780" s="2">
        <f t="shared" si="54"/>
        <v>2.104025479246192E-3</v>
      </c>
      <c r="E1780" s="2">
        <f t="shared" si="54"/>
        <v>6.592883887414574E-3</v>
      </c>
      <c r="F1780" s="2">
        <f t="shared" si="55"/>
        <v>-5.2971350408802364E-3</v>
      </c>
    </row>
    <row r="1781" spans="1:6" x14ac:dyDescent="0.2">
      <c r="A1781" s="1">
        <v>39114</v>
      </c>
      <c r="B1781">
        <v>11.083088</v>
      </c>
      <c r="C1781">
        <v>1445.9399410000001</v>
      </c>
      <c r="D1781" s="2">
        <f t="shared" si="54"/>
        <v>-1.1547932365193657E-2</v>
      </c>
      <c r="E1781" s="2">
        <f t="shared" si="54"/>
        <v>5.3537316814560656E-3</v>
      </c>
      <c r="F1781" s="2">
        <f t="shared" si="55"/>
        <v>-1.7558022673591512E-2</v>
      </c>
    </row>
    <row r="1782" spans="1:6" x14ac:dyDescent="0.2">
      <c r="A1782" s="1">
        <v>39115</v>
      </c>
      <c r="B1782">
        <v>11.084396</v>
      </c>
      <c r="C1782">
        <v>1448.3900149999999</v>
      </c>
      <c r="D1782" s="2">
        <f t="shared" si="54"/>
        <v>1.1801764995458529E-4</v>
      </c>
      <c r="E1782" s="2">
        <f t="shared" si="54"/>
        <v>1.6944507379092163E-3</v>
      </c>
      <c r="F1782" s="2">
        <f t="shared" si="55"/>
        <v>-1.7841699387958591E-3</v>
      </c>
    </row>
    <row r="1783" spans="1:6" x14ac:dyDescent="0.2">
      <c r="A1783" s="1">
        <v>39118</v>
      </c>
      <c r="B1783">
        <v>10.978457000000001</v>
      </c>
      <c r="C1783">
        <v>1446.98999</v>
      </c>
      <c r="D1783" s="2">
        <f t="shared" si="54"/>
        <v>-9.557489645804728E-3</v>
      </c>
      <c r="E1783" s="2">
        <f t="shared" si="54"/>
        <v>-9.6660774066432249E-4</v>
      </c>
      <c r="F1783" s="2">
        <f t="shared" si="55"/>
        <v>-8.4723773989001539E-3</v>
      </c>
    </row>
    <row r="1784" spans="1:6" x14ac:dyDescent="0.2">
      <c r="A1784" s="1">
        <v>39119</v>
      </c>
      <c r="B1784">
        <v>11.005922</v>
      </c>
      <c r="C1784">
        <v>1448</v>
      </c>
      <c r="D1784" s="2">
        <f t="shared" si="54"/>
        <v>2.5017176821842454E-3</v>
      </c>
      <c r="E1784" s="2">
        <f t="shared" si="54"/>
        <v>6.9800759298961396E-4</v>
      </c>
      <c r="F1784" s="2">
        <f t="shared" si="55"/>
        <v>1.7181355156842524E-3</v>
      </c>
    </row>
    <row r="1785" spans="1:6" x14ac:dyDescent="0.2">
      <c r="A1785" s="1">
        <v>39120</v>
      </c>
      <c r="B1785">
        <v>11.267502</v>
      </c>
      <c r="C1785">
        <v>1450.0200199999999</v>
      </c>
      <c r="D1785" s="2">
        <f t="shared" si="54"/>
        <v>2.3767204601304676E-2</v>
      </c>
      <c r="E1785" s="2">
        <f t="shared" si="54"/>
        <v>1.395041436464041E-3</v>
      </c>
      <c r="F1785" s="2">
        <f t="shared" si="55"/>
        <v>2.2201133397895832E-2</v>
      </c>
    </row>
    <row r="1786" spans="1:6" x14ac:dyDescent="0.2">
      <c r="A1786" s="1">
        <v>39121</v>
      </c>
      <c r="B1786">
        <v>11.271426</v>
      </c>
      <c r="C1786">
        <v>1448.3100589999999</v>
      </c>
      <c r="D1786" s="2">
        <f t="shared" si="54"/>
        <v>3.4825820310478706E-4</v>
      </c>
      <c r="E1786" s="2">
        <f t="shared" si="54"/>
        <v>-1.1792671662561054E-3</v>
      </c>
      <c r="F1786" s="2">
        <f t="shared" si="55"/>
        <v>1.6721015685608645E-3</v>
      </c>
    </row>
    <row r="1787" spans="1:6" x14ac:dyDescent="0.2">
      <c r="A1787" s="1">
        <v>39122</v>
      </c>
      <c r="B1787">
        <v>10.890829</v>
      </c>
      <c r="C1787">
        <v>1438.0600589999999</v>
      </c>
      <c r="D1787" s="2">
        <f t="shared" si="54"/>
        <v>-3.3766534953075134E-2</v>
      </c>
      <c r="E1787" s="2">
        <f t="shared" si="54"/>
        <v>-7.0772138440281318E-3</v>
      </c>
      <c r="F1787" s="2">
        <f t="shared" si="55"/>
        <v>-2.5821666426738311E-2</v>
      </c>
    </row>
    <row r="1788" spans="1:6" x14ac:dyDescent="0.2">
      <c r="A1788" s="1">
        <v>39125</v>
      </c>
      <c r="B1788">
        <v>11.101399000000001</v>
      </c>
      <c r="C1788">
        <v>1433.369995</v>
      </c>
      <c r="D1788" s="2">
        <f t="shared" si="54"/>
        <v>1.9334616308822827E-2</v>
      </c>
      <c r="E1788" s="2">
        <f t="shared" si="54"/>
        <v>-3.2613825623258571E-3</v>
      </c>
      <c r="F1788" s="2">
        <f t="shared" si="55"/>
        <v>2.2995838965480402E-2</v>
      </c>
    </row>
    <row r="1789" spans="1:6" x14ac:dyDescent="0.2">
      <c r="A1789" s="1">
        <v>39126</v>
      </c>
      <c r="B1789">
        <v>11.077857</v>
      </c>
      <c r="C1789">
        <v>1444.26001</v>
      </c>
      <c r="D1789" s="2">
        <f t="shared" si="54"/>
        <v>-2.1206336246450417E-3</v>
      </c>
      <c r="E1789" s="2">
        <f t="shared" si="54"/>
        <v>7.5974905558142012E-3</v>
      </c>
      <c r="F1789" s="2">
        <f t="shared" si="55"/>
        <v>-1.0649563924944382E-2</v>
      </c>
    </row>
    <row r="1790" spans="1:6" x14ac:dyDescent="0.2">
      <c r="A1790" s="1">
        <v>39127</v>
      </c>
      <c r="B1790">
        <v>11.156331</v>
      </c>
      <c r="C1790">
        <v>1455.3000489999999</v>
      </c>
      <c r="D1790" s="2">
        <f t="shared" si="54"/>
        <v>7.0838610752964161E-3</v>
      </c>
      <c r="E1790" s="2">
        <f t="shared" si="54"/>
        <v>7.6440799603666792E-3</v>
      </c>
      <c r="F1790" s="2">
        <f t="shared" si="55"/>
        <v>-1.497370413302058E-3</v>
      </c>
    </row>
    <row r="1791" spans="1:6" x14ac:dyDescent="0.2">
      <c r="A1791" s="1">
        <v>39128</v>
      </c>
      <c r="B1791">
        <v>11.14456</v>
      </c>
      <c r="C1791">
        <v>1456.8100589999999</v>
      </c>
      <c r="D1791" s="2">
        <f t="shared" si="54"/>
        <v>-1.0550959809277379E-3</v>
      </c>
      <c r="E1791" s="2">
        <f t="shared" si="54"/>
        <v>1.0375935883720744E-3</v>
      </c>
      <c r="F1791" s="2">
        <f t="shared" si="55"/>
        <v>-2.2198968227649836E-3</v>
      </c>
    </row>
    <row r="1792" spans="1:6" x14ac:dyDescent="0.2">
      <c r="A1792" s="1">
        <v>39129</v>
      </c>
      <c r="B1792">
        <v>11.094860000000001</v>
      </c>
      <c r="C1792">
        <v>1455.540039</v>
      </c>
      <c r="D1792" s="2">
        <f t="shared" si="54"/>
        <v>-4.4595748957338499E-3</v>
      </c>
      <c r="E1792" s="2">
        <f t="shared" si="54"/>
        <v>-8.7178145987796987E-4</v>
      </c>
      <c r="F1792" s="2">
        <f t="shared" si="55"/>
        <v>-3.4809144744053517E-3</v>
      </c>
    </row>
    <row r="1793" spans="1:6" x14ac:dyDescent="0.2">
      <c r="A1793" s="1">
        <v>39133</v>
      </c>
      <c r="B1793">
        <v>11.234804</v>
      </c>
      <c r="C1793">
        <v>1459.6800539999999</v>
      </c>
      <c r="D1793" s="2">
        <f t="shared" si="54"/>
        <v>1.2613408371083532E-2</v>
      </c>
      <c r="E1793" s="2">
        <f t="shared" si="54"/>
        <v>2.8443154355576945E-3</v>
      </c>
      <c r="F1793" s="2">
        <f t="shared" si="55"/>
        <v>9.4203845793826985E-3</v>
      </c>
    </row>
    <row r="1794" spans="1:6" x14ac:dyDescent="0.2">
      <c r="A1794" s="1">
        <v>39134</v>
      </c>
      <c r="B1794">
        <v>11.666409</v>
      </c>
      <c r="C1794">
        <v>1457.630005</v>
      </c>
      <c r="D1794" s="2">
        <f t="shared" si="54"/>
        <v>3.841678056866852E-2</v>
      </c>
      <c r="E1794" s="2">
        <f t="shared" si="54"/>
        <v>-1.4044509235994155E-3</v>
      </c>
      <c r="F1794" s="2">
        <f t="shared" si="55"/>
        <v>3.9993414846733341E-2</v>
      </c>
    </row>
    <row r="1795" spans="1:6" x14ac:dyDescent="0.2">
      <c r="A1795" s="1">
        <v>39135</v>
      </c>
      <c r="B1795">
        <v>11.706954</v>
      </c>
      <c r="C1795">
        <v>1456.380005</v>
      </c>
      <c r="D1795" s="2">
        <f t="shared" si="54"/>
        <v>3.475362470148255E-3</v>
      </c>
      <c r="E1795" s="2">
        <f t="shared" si="54"/>
        <v>-8.575564414235559E-4</v>
      </c>
      <c r="F1795" s="2">
        <f t="shared" si="55"/>
        <v>4.4380539093468148E-3</v>
      </c>
    </row>
    <row r="1796" spans="1:6" x14ac:dyDescent="0.2">
      <c r="A1796" s="1">
        <v>39136</v>
      </c>
      <c r="B1796">
        <v>11.649407</v>
      </c>
      <c r="C1796">
        <v>1451.1899410000001</v>
      </c>
      <c r="D1796" s="2">
        <f t="shared" ref="D1796:E1859" si="56">(B1796-B1795)/B1795</f>
        <v>-4.915625362498185E-3</v>
      </c>
      <c r="E1796" s="2">
        <f t="shared" si="56"/>
        <v>-3.5636743035344634E-3</v>
      </c>
      <c r="F1796" s="2">
        <f t="shared" ref="F1796:F1859" si="57">D1796-$H$4*E1796</f>
        <v>-9.1505049840005358E-4</v>
      </c>
    </row>
    <row r="1797" spans="1:6" x14ac:dyDescent="0.2">
      <c r="A1797" s="1">
        <v>39139</v>
      </c>
      <c r="B1797">
        <v>11.576165</v>
      </c>
      <c r="C1797">
        <v>1449.369995</v>
      </c>
      <c r="D1797" s="2">
        <f t="shared" si="56"/>
        <v>-6.2871869787020467E-3</v>
      </c>
      <c r="E1797" s="2">
        <f t="shared" si="56"/>
        <v>-1.2541059916291637E-3</v>
      </c>
      <c r="F1797" s="2">
        <f t="shared" si="57"/>
        <v>-4.8793296719749774E-3</v>
      </c>
    </row>
    <row r="1798" spans="1:6" x14ac:dyDescent="0.2">
      <c r="A1798" s="1">
        <v>39140</v>
      </c>
      <c r="B1798">
        <v>10.977149000000001</v>
      </c>
      <c r="C1798">
        <v>1399.040039</v>
      </c>
      <c r="D1798" s="2">
        <f t="shared" si="56"/>
        <v>-5.1745634240700521E-2</v>
      </c>
      <c r="E1798" s="2">
        <f t="shared" si="56"/>
        <v>-3.4725402191039589E-2</v>
      </c>
      <c r="F1798" s="2">
        <f t="shared" si="57"/>
        <v>-1.2762955320410781E-2</v>
      </c>
    </row>
    <row r="1799" spans="1:6" x14ac:dyDescent="0.2">
      <c r="A1799" s="1">
        <v>39141</v>
      </c>
      <c r="B1799">
        <v>11.066086</v>
      </c>
      <c r="C1799">
        <v>1406.8199460000001</v>
      </c>
      <c r="D1799" s="2">
        <f t="shared" si="56"/>
        <v>8.1020126446310955E-3</v>
      </c>
      <c r="E1799" s="2">
        <f t="shared" si="56"/>
        <v>5.5608894550015766E-3</v>
      </c>
      <c r="F1799" s="2">
        <f t="shared" si="57"/>
        <v>1.8593673631464042E-3</v>
      </c>
    </row>
    <row r="1800" spans="1:6" x14ac:dyDescent="0.2">
      <c r="A1800" s="1">
        <v>39142</v>
      </c>
      <c r="B1800">
        <v>11.386520000000001</v>
      </c>
      <c r="C1800">
        <v>1403.170044</v>
      </c>
      <c r="D1800" s="2">
        <f t="shared" si="56"/>
        <v>2.8956398856831635E-2</v>
      </c>
      <c r="E1800" s="2">
        <f t="shared" si="56"/>
        <v>-2.5944343555675681E-3</v>
      </c>
      <c r="F1800" s="2">
        <f t="shared" si="57"/>
        <v>3.1868906562471877E-2</v>
      </c>
    </row>
    <row r="1801" spans="1:6" x14ac:dyDescent="0.2">
      <c r="A1801" s="1">
        <v>39143</v>
      </c>
      <c r="B1801">
        <v>11.170717</v>
      </c>
      <c r="C1801">
        <v>1387.170044</v>
      </c>
      <c r="D1801" s="2">
        <f t="shared" si="56"/>
        <v>-1.8952498217190243E-2</v>
      </c>
      <c r="E1801" s="2">
        <f t="shared" si="56"/>
        <v>-1.1402751981783329E-2</v>
      </c>
      <c r="F1801" s="2">
        <f t="shared" si="57"/>
        <v>-6.1517877497314476E-3</v>
      </c>
    </row>
    <row r="1802" spans="1:6" x14ac:dyDescent="0.2">
      <c r="A1802" s="1">
        <v>39146</v>
      </c>
      <c r="B1802">
        <v>11.289736</v>
      </c>
      <c r="C1802">
        <v>1374.119995</v>
      </c>
      <c r="D1802" s="2">
        <f t="shared" si="56"/>
        <v>1.0654553329029799E-2</v>
      </c>
      <c r="E1802" s="2">
        <f t="shared" si="56"/>
        <v>-9.4076779241636689E-3</v>
      </c>
      <c r="F1802" s="2">
        <f t="shared" si="57"/>
        <v>2.1215596967504961E-2</v>
      </c>
    </row>
    <row r="1803" spans="1:6" x14ac:dyDescent="0.2">
      <c r="A1803" s="1">
        <v>39147</v>
      </c>
      <c r="B1803">
        <v>11.534312</v>
      </c>
      <c r="C1803">
        <v>1395.410034</v>
      </c>
      <c r="D1803" s="2">
        <f t="shared" si="56"/>
        <v>2.1663571229655003E-2</v>
      </c>
      <c r="E1803" s="2">
        <f t="shared" si="56"/>
        <v>1.5493580675245162E-2</v>
      </c>
      <c r="F1803" s="2">
        <f t="shared" si="57"/>
        <v>4.2705032540582485E-3</v>
      </c>
    </row>
    <row r="1804" spans="1:6" x14ac:dyDescent="0.2">
      <c r="A1804" s="1">
        <v>39148</v>
      </c>
      <c r="B1804">
        <v>11.472841000000001</v>
      </c>
      <c r="C1804">
        <v>1391.969971</v>
      </c>
      <c r="D1804" s="2">
        <f t="shared" si="56"/>
        <v>-5.3294032621971008E-3</v>
      </c>
      <c r="E1804" s="2">
        <f t="shared" si="56"/>
        <v>-2.4652703622453738E-3</v>
      </c>
      <c r="F1804" s="2">
        <f t="shared" si="57"/>
        <v>-2.5618948412891411E-3</v>
      </c>
    </row>
    <row r="1805" spans="1:6" x14ac:dyDescent="0.2">
      <c r="A1805" s="1">
        <v>39149</v>
      </c>
      <c r="B1805">
        <v>11.509461999999999</v>
      </c>
      <c r="C1805">
        <v>1401.8900149999999</v>
      </c>
      <c r="D1805" s="2">
        <f t="shared" si="56"/>
        <v>3.191973112849595E-3</v>
      </c>
      <c r="E1805" s="2">
        <f t="shared" si="56"/>
        <v>7.1266221302700517E-3</v>
      </c>
      <c r="F1805" s="2">
        <f t="shared" si="57"/>
        <v>-4.8083610736968461E-3</v>
      </c>
    </row>
    <row r="1806" spans="1:6" x14ac:dyDescent="0.2">
      <c r="A1806" s="1">
        <v>39150</v>
      </c>
      <c r="B1806">
        <v>11.505538</v>
      </c>
      <c r="C1806">
        <v>1402.839966</v>
      </c>
      <c r="D1806" s="2">
        <f t="shared" si="56"/>
        <v>-3.4093687437341511E-4</v>
      </c>
      <c r="E1806" s="2">
        <f t="shared" si="56"/>
        <v>6.7762163210789077E-4</v>
      </c>
      <c r="F1806" s="2">
        <f t="shared" si="57"/>
        <v>-1.1016337949902413E-3</v>
      </c>
    </row>
    <row r="1807" spans="1:6" x14ac:dyDescent="0.2">
      <c r="A1807" s="1">
        <v>39153</v>
      </c>
      <c r="B1807">
        <v>11.754038</v>
      </c>
      <c r="C1807">
        <v>1406.599976</v>
      </c>
      <c r="D1807" s="2">
        <f t="shared" si="56"/>
        <v>2.1598294664708417E-2</v>
      </c>
      <c r="E1807" s="2">
        <f t="shared" si="56"/>
        <v>2.6802843454204568E-3</v>
      </c>
      <c r="F1807" s="2">
        <f t="shared" si="57"/>
        <v>1.8589411902810112E-2</v>
      </c>
    </row>
    <row r="1808" spans="1:6" x14ac:dyDescent="0.2">
      <c r="A1808" s="1">
        <v>39154</v>
      </c>
      <c r="B1808">
        <v>11.561778</v>
      </c>
      <c r="C1808">
        <v>1377.9499510000001</v>
      </c>
      <c r="D1808" s="2">
        <f t="shared" si="56"/>
        <v>-1.635693197520709E-2</v>
      </c>
      <c r="E1808" s="2">
        <f t="shared" si="56"/>
        <v>-2.0368282019649284E-2</v>
      </c>
      <c r="F1808" s="2">
        <f t="shared" si="57"/>
        <v>6.5084676467095127E-3</v>
      </c>
    </row>
    <row r="1809" spans="1:6" x14ac:dyDescent="0.2">
      <c r="A1809" s="1">
        <v>39155</v>
      </c>
      <c r="B1809">
        <v>11.771039999999999</v>
      </c>
      <c r="C1809">
        <v>1387.170044</v>
      </c>
      <c r="D1809" s="2">
        <f t="shared" si="56"/>
        <v>1.8099465324450871E-2</v>
      </c>
      <c r="E1809" s="2">
        <f t="shared" si="56"/>
        <v>6.6911668259857617E-3</v>
      </c>
      <c r="F1809" s="2">
        <f t="shared" si="57"/>
        <v>1.0587972540450713E-2</v>
      </c>
    </row>
    <row r="1810" spans="1:6" x14ac:dyDescent="0.2">
      <c r="A1810" s="1">
        <v>39156</v>
      </c>
      <c r="B1810">
        <v>11.714801</v>
      </c>
      <c r="C1810">
        <v>1392.280029</v>
      </c>
      <c r="D1810" s="2">
        <f t="shared" si="56"/>
        <v>-4.7777426633500274E-3</v>
      </c>
      <c r="E1810" s="2">
        <f t="shared" si="56"/>
        <v>3.6837480899350014E-3</v>
      </c>
      <c r="F1810" s="2">
        <f t="shared" si="57"/>
        <v>-8.9131121609629695E-3</v>
      </c>
    </row>
    <row r="1811" spans="1:6" x14ac:dyDescent="0.2">
      <c r="A1811" s="1">
        <v>39157</v>
      </c>
      <c r="B1811">
        <v>11.717416999999999</v>
      </c>
      <c r="C1811">
        <v>1386.9499510000001</v>
      </c>
      <c r="D1811" s="2">
        <f t="shared" si="56"/>
        <v>2.233072503749513E-4</v>
      </c>
      <c r="E1811" s="2">
        <f t="shared" si="56"/>
        <v>-3.8283088811007842E-3</v>
      </c>
      <c r="F1811" s="2">
        <f t="shared" si="57"/>
        <v>4.5209604524494339E-3</v>
      </c>
    </row>
    <row r="1812" spans="1:6" x14ac:dyDescent="0.2">
      <c r="A1812" s="1">
        <v>39160</v>
      </c>
      <c r="B1812">
        <v>11.918832999999999</v>
      </c>
      <c r="C1812">
        <v>1402.0600589999999</v>
      </c>
      <c r="D1812" s="2">
        <f t="shared" si="56"/>
        <v>1.7189453955594482E-2</v>
      </c>
      <c r="E1812" s="2">
        <f t="shared" si="56"/>
        <v>1.0894486847997195E-2</v>
      </c>
      <c r="F1812" s="2">
        <f t="shared" si="57"/>
        <v>4.9593210845522845E-3</v>
      </c>
    </row>
    <row r="1813" spans="1:6" x14ac:dyDescent="0.2">
      <c r="A1813" s="1">
        <v>39161</v>
      </c>
      <c r="B1813">
        <v>11.964608</v>
      </c>
      <c r="C1813">
        <v>1410.9399410000001</v>
      </c>
      <c r="D1813" s="2">
        <f t="shared" si="56"/>
        <v>3.8405605649479936E-3</v>
      </c>
      <c r="E1813" s="2">
        <f t="shared" si="56"/>
        <v>6.3334533659946306E-3</v>
      </c>
      <c r="F1813" s="2">
        <f t="shared" si="57"/>
        <v>-3.2693636820029844E-3</v>
      </c>
    </row>
    <row r="1814" spans="1:6" x14ac:dyDescent="0.2">
      <c r="A1814" s="1">
        <v>39162</v>
      </c>
      <c r="B1814">
        <v>12.277195000000001</v>
      </c>
      <c r="C1814">
        <v>1435.040039</v>
      </c>
      <c r="D1814" s="2">
        <f t="shared" si="56"/>
        <v>2.612597086339984E-2</v>
      </c>
      <c r="E1814" s="2">
        <f t="shared" si="56"/>
        <v>1.7080881545474578E-2</v>
      </c>
      <c r="F1814" s="2">
        <f t="shared" si="57"/>
        <v>6.9510015628411435E-3</v>
      </c>
    </row>
    <row r="1815" spans="1:6" x14ac:dyDescent="0.2">
      <c r="A1815" s="1">
        <v>39163</v>
      </c>
      <c r="B1815">
        <v>12.288966</v>
      </c>
      <c r="C1815">
        <v>1434.540039</v>
      </c>
      <c r="D1815" s="2">
        <f t="shared" si="56"/>
        <v>9.5876949091380651E-4</v>
      </c>
      <c r="E1815" s="2">
        <f t="shared" si="56"/>
        <v>-3.4842233415899836E-4</v>
      </c>
      <c r="F1815" s="2">
        <f t="shared" si="57"/>
        <v>1.3499078255097667E-3</v>
      </c>
    </row>
    <row r="1816" spans="1:6" x14ac:dyDescent="0.2">
      <c r="A1816" s="1">
        <v>39164</v>
      </c>
      <c r="B1816">
        <v>12.231419000000001</v>
      </c>
      <c r="C1816">
        <v>1436.1099850000001</v>
      </c>
      <c r="D1816" s="2">
        <f t="shared" si="56"/>
        <v>-4.6828187172134389E-3</v>
      </c>
      <c r="E1816" s="2">
        <f t="shared" si="56"/>
        <v>1.0943898094991217E-3</v>
      </c>
      <c r="F1816" s="2">
        <f t="shared" si="57"/>
        <v>-5.9113789027121603E-3</v>
      </c>
    </row>
    <row r="1817" spans="1:6" x14ac:dyDescent="0.2">
      <c r="A1817" s="1">
        <v>39167</v>
      </c>
      <c r="B1817">
        <v>12.536158</v>
      </c>
      <c r="C1817">
        <v>1437.5</v>
      </c>
      <c r="D1817" s="2">
        <f t="shared" si="56"/>
        <v>2.4914443696189267E-2</v>
      </c>
      <c r="E1817" s="2">
        <f t="shared" si="56"/>
        <v>9.6790288663019665E-4</v>
      </c>
      <c r="F1817" s="2">
        <f t="shared" si="57"/>
        <v>2.3827877520570927E-2</v>
      </c>
    </row>
    <row r="1818" spans="1:6" x14ac:dyDescent="0.2">
      <c r="A1818" s="1">
        <v>39168</v>
      </c>
      <c r="B1818">
        <v>12.485151</v>
      </c>
      <c r="C1818">
        <v>1428.6099850000001</v>
      </c>
      <c r="D1818" s="2">
        <f t="shared" si="56"/>
        <v>-4.0687904539812155E-3</v>
      </c>
      <c r="E1818" s="2">
        <f t="shared" si="56"/>
        <v>-6.1843582608695291E-3</v>
      </c>
      <c r="F1818" s="2">
        <f t="shared" si="57"/>
        <v>2.8737598751759916E-3</v>
      </c>
    </row>
    <row r="1819" spans="1:6" x14ac:dyDescent="0.2">
      <c r="A1819" s="1">
        <v>39169</v>
      </c>
      <c r="B1819">
        <v>12.194798</v>
      </c>
      <c r="C1819">
        <v>1417.2299800000001</v>
      </c>
      <c r="D1819" s="2">
        <f t="shared" si="56"/>
        <v>-2.3255866108467541E-2</v>
      </c>
      <c r="E1819" s="2">
        <f t="shared" si="56"/>
        <v>-7.9657885073510688E-3</v>
      </c>
      <c r="F1819" s="2">
        <f t="shared" si="57"/>
        <v>-1.4313485138460282E-2</v>
      </c>
    </row>
    <row r="1820" spans="1:6" x14ac:dyDescent="0.2">
      <c r="A1820" s="1">
        <v>39170</v>
      </c>
      <c r="B1820">
        <v>12.261501000000001</v>
      </c>
      <c r="C1820">
        <v>1422.530029</v>
      </c>
      <c r="D1820" s="2">
        <f t="shared" si="56"/>
        <v>5.4697912995361137E-3</v>
      </c>
      <c r="E1820" s="2">
        <f t="shared" si="56"/>
        <v>3.7397240213616879E-3</v>
      </c>
      <c r="F1820" s="2">
        <f t="shared" si="57"/>
        <v>1.2715833141191697E-3</v>
      </c>
    </row>
    <row r="1821" spans="1:6" x14ac:dyDescent="0.2">
      <c r="A1821" s="1">
        <v>39171</v>
      </c>
      <c r="B1821">
        <v>12.151636999999999</v>
      </c>
      <c r="C1821">
        <v>1420.8599850000001</v>
      </c>
      <c r="D1821" s="2">
        <f t="shared" si="56"/>
        <v>-8.9600775630978395E-3</v>
      </c>
      <c r="E1821" s="2">
        <f t="shared" si="56"/>
        <v>-1.1739956035753828E-3</v>
      </c>
      <c r="F1821" s="2">
        <f t="shared" si="57"/>
        <v>-7.6421520451661843E-3</v>
      </c>
    </row>
    <row r="1822" spans="1:6" x14ac:dyDescent="0.2">
      <c r="A1822" s="1">
        <v>39174</v>
      </c>
      <c r="B1822">
        <v>12.248422</v>
      </c>
      <c r="C1822">
        <v>1424.5500489999999</v>
      </c>
      <c r="D1822" s="2">
        <f t="shared" si="56"/>
        <v>7.9647705078748302E-3</v>
      </c>
      <c r="E1822" s="2">
        <f t="shared" si="56"/>
        <v>2.5970637775402572E-3</v>
      </c>
      <c r="F1822" s="2">
        <f t="shared" si="57"/>
        <v>5.0493110174879823E-3</v>
      </c>
    </row>
    <row r="1823" spans="1:6" x14ac:dyDescent="0.2">
      <c r="A1823" s="1">
        <v>39175</v>
      </c>
      <c r="B1823">
        <v>12.359593</v>
      </c>
      <c r="C1823">
        <v>1437.7700199999999</v>
      </c>
      <c r="D1823" s="2">
        <f t="shared" si="56"/>
        <v>9.0763528559026276E-3</v>
      </c>
      <c r="E1823" s="2">
        <f t="shared" si="56"/>
        <v>9.2801028712751026E-3</v>
      </c>
      <c r="F1823" s="2">
        <f t="shared" si="57"/>
        <v>-1.3414752397363696E-3</v>
      </c>
    </row>
    <row r="1824" spans="1:6" x14ac:dyDescent="0.2">
      <c r="A1824" s="1">
        <v>39176</v>
      </c>
      <c r="B1824">
        <v>12.329511</v>
      </c>
      <c r="C1824">
        <v>1439.369995</v>
      </c>
      <c r="D1824" s="2">
        <f t="shared" si="56"/>
        <v>-2.433898915603464E-3</v>
      </c>
      <c r="E1824" s="2">
        <f t="shared" si="56"/>
        <v>1.1128170554008949E-3</v>
      </c>
      <c r="F1824" s="2">
        <f t="shared" si="57"/>
        <v>-3.6831454967966729E-3</v>
      </c>
    </row>
    <row r="1825" spans="1:6" x14ac:dyDescent="0.2">
      <c r="A1825" s="1">
        <v>39177</v>
      </c>
      <c r="B1825">
        <v>12.383134</v>
      </c>
      <c r="C1825">
        <v>1443.76001</v>
      </c>
      <c r="D1825" s="2">
        <f t="shared" si="56"/>
        <v>4.3491586973725058E-3</v>
      </c>
      <c r="E1825" s="2">
        <f t="shared" si="56"/>
        <v>3.049955894071523E-3</v>
      </c>
      <c r="F1825" s="2">
        <f t="shared" si="57"/>
        <v>9.2528326792349182E-4</v>
      </c>
    </row>
    <row r="1826" spans="1:6" x14ac:dyDescent="0.2">
      <c r="A1826" s="1">
        <v>39181</v>
      </c>
      <c r="B1826">
        <v>12.248422</v>
      </c>
      <c r="C1826">
        <v>1444.6099850000001</v>
      </c>
      <c r="D1826" s="2">
        <f t="shared" si="56"/>
        <v>-1.0878667710452006E-2</v>
      </c>
      <c r="E1826" s="2">
        <f t="shared" si="56"/>
        <v>5.8872319091320851E-4</v>
      </c>
      <c r="F1826" s="2">
        <f t="shared" si="57"/>
        <v>-1.1539567388389214E-2</v>
      </c>
    </row>
    <row r="1827" spans="1:6" x14ac:dyDescent="0.2">
      <c r="A1827" s="1">
        <v>39182</v>
      </c>
      <c r="B1827">
        <v>12.326895</v>
      </c>
      <c r="C1827">
        <v>1448.3900149999999</v>
      </c>
      <c r="D1827" s="2">
        <f t="shared" si="56"/>
        <v>6.4067844821153845E-3</v>
      </c>
      <c r="E1827" s="2">
        <f t="shared" si="56"/>
        <v>2.6166439656720888E-3</v>
      </c>
      <c r="F1827" s="2">
        <f t="shared" si="57"/>
        <v>3.4693443049983183E-3</v>
      </c>
    </row>
    <row r="1828" spans="1:6" x14ac:dyDescent="0.2">
      <c r="A1828" s="1">
        <v>39183</v>
      </c>
      <c r="B1828">
        <v>12.109785</v>
      </c>
      <c r="C1828">
        <v>1438.869995</v>
      </c>
      <c r="D1828" s="2">
        <f t="shared" si="56"/>
        <v>-1.7612707823016251E-2</v>
      </c>
      <c r="E1828" s="2">
        <f t="shared" si="56"/>
        <v>-6.5728290732520213E-3</v>
      </c>
      <c r="F1828" s="2">
        <f t="shared" si="57"/>
        <v>-1.0234060804015134E-2</v>
      </c>
    </row>
    <row r="1829" spans="1:6" x14ac:dyDescent="0.2">
      <c r="A1829" s="1">
        <v>39184</v>
      </c>
      <c r="B1829">
        <v>12.057468999999999</v>
      </c>
      <c r="C1829">
        <v>1447.8000489999999</v>
      </c>
      <c r="D1829" s="2">
        <f t="shared" si="56"/>
        <v>-4.320142760585852E-3</v>
      </c>
      <c r="E1829" s="2">
        <f t="shared" si="56"/>
        <v>6.2062966293212106E-3</v>
      </c>
      <c r="F1829" s="2">
        <f t="shared" si="57"/>
        <v>-1.1287321065790161E-2</v>
      </c>
    </row>
    <row r="1830" spans="1:6" x14ac:dyDescent="0.2">
      <c r="A1830" s="1">
        <v>39185</v>
      </c>
      <c r="B1830">
        <v>11.802429999999999</v>
      </c>
      <c r="C1830">
        <v>1452.849976</v>
      </c>
      <c r="D1830" s="2">
        <f t="shared" si="56"/>
        <v>-2.1151951541405582E-2</v>
      </c>
      <c r="E1830" s="2">
        <f t="shared" si="56"/>
        <v>3.4880002963724346E-3</v>
      </c>
      <c r="F1830" s="2">
        <f t="shared" si="57"/>
        <v>-2.5067574890541268E-2</v>
      </c>
    </row>
    <row r="1831" spans="1:6" x14ac:dyDescent="0.2">
      <c r="A1831" s="1">
        <v>39188</v>
      </c>
      <c r="B1831">
        <v>11.958069999999999</v>
      </c>
      <c r="C1831">
        <v>1468.329956</v>
      </c>
      <c r="D1831" s="2">
        <f t="shared" si="56"/>
        <v>1.3187114856855749E-2</v>
      </c>
      <c r="E1831" s="2">
        <f t="shared" si="56"/>
        <v>1.0654906050671311E-2</v>
      </c>
      <c r="F1831" s="2">
        <f t="shared" si="57"/>
        <v>1.2259349916345138E-3</v>
      </c>
    </row>
    <row r="1832" spans="1:6" x14ac:dyDescent="0.2">
      <c r="A1832" s="1">
        <v>39189</v>
      </c>
      <c r="B1832">
        <v>11.816817</v>
      </c>
      <c r="C1832">
        <v>1471.4799800000001</v>
      </c>
      <c r="D1832" s="2">
        <f t="shared" si="56"/>
        <v>-1.1812357679792723E-2</v>
      </c>
      <c r="E1832" s="2">
        <f t="shared" si="56"/>
        <v>2.1453107233344697E-3</v>
      </c>
      <c r="F1832" s="2">
        <f t="shared" si="57"/>
        <v>-1.4220679940595268E-2</v>
      </c>
    </row>
    <row r="1833" spans="1:6" x14ac:dyDescent="0.2">
      <c r="A1833" s="1">
        <v>39190</v>
      </c>
      <c r="B1833">
        <v>11.823356</v>
      </c>
      <c r="C1833">
        <v>1472.5</v>
      </c>
      <c r="D1833" s="2">
        <f t="shared" si="56"/>
        <v>5.5336390501774485E-4</v>
      </c>
      <c r="E1833" s="2">
        <f t="shared" si="56"/>
        <v>6.9319325703631469E-4</v>
      </c>
      <c r="F1833" s="2">
        <f t="shared" si="57"/>
        <v>-2.2481369592388864E-4</v>
      </c>
    </row>
    <row r="1834" spans="1:6" x14ac:dyDescent="0.2">
      <c r="A1834" s="1">
        <v>39191</v>
      </c>
      <c r="B1834">
        <v>11.806354000000001</v>
      </c>
      <c r="C1834">
        <v>1470.7299800000001</v>
      </c>
      <c r="D1834" s="2">
        <f t="shared" si="56"/>
        <v>-1.4380011901865882E-3</v>
      </c>
      <c r="E1834" s="2">
        <f t="shared" si="56"/>
        <v>-1.2020509337860314E-3</v>
      </c>
      <c r="F1834" s="2">
        <f t="shared" si="57"/>
        <v>-8.8580805079956255E-5</v>
      </c>
    </row>
    <row r="1835" spans="1:6" x14ac:dyDescent="0.2">
      <c r="A1835" s="1">
        <v>39192</v>
      </c>
      <c r="B1835">
        <v>11.897906000000001</v>
      </c>
      <c r="C1835">
        <v>1484.349976</v>
      </c>
      <c r="D1835" s="2">
        <f t="shared" si="56"/>
        <v>7.7544684836656661E-3</v>
      </c>
      <c r="E1835" s="2">
        <f t="shared" si="56"/>
        <v>9.2607046740149409E-3</v>
      </c>
      <c r="F1835" s="2">
        <f t="shared" si="57"/>
        <v>-2.6415832278938846E-3</v>
      </c>
    </row>
    <row r="1836" spans="1:6" x14ac:dyDescent="0.2">
      <c r="A1836" s="1">
        <v>39195</v>
      </c>
      <c r="B1836">
        <v>12.230111000000001</v>
      </c>
      <c r="C1836">
        <v>1480.9300539999999</v>
      </c>
      <c r="D1836" s="2">
        <f t="shared" si="56"/>
        <v>2.7921299764849382E-2</v>
      </c>
      <c r="E1836" s="2">
        <f t="shared" si="56"/>
        <v>-2.303986293863114E-3</v>
      </c>
      <c r="F1836" s="2">
        <f t="shared" si="57"/>
        <v>3.0507750958022019E-2</v>
      </c>
    </row>
    <row r="1837" spans="1:6" x14ac:dyDescent="0.2">
      <c r="A1837" s="1">
        <v>39196</v>
      </c>
      <c r="B1837">
        <v>12.194798</v>
      </c>
      <c r="C1837">
        <v>1480.410034</v>
      </c>
      <c r="D1837" s="2">
        <f t="shared" si="56"/>
        <v>-2.8873818070825662E-3</v>
      </c>
      <c r="E1837" s="2">
        <f t="shared" si="56"/>
        <v>-3.5114420062943186E-4</v>
      </c>
      <c r="F1837" s="2">
        <f t="shared" si="57"/>
        <v>-2.4931879097001169E-3</v>
      </c>
    </row>
    <row r="1838" spans="1:6" x14ac:dyDescent="0.2">
      <c r="A1838" s="1">
        <v>39197</v>
      </c>
      <c r="B1838">
        <v>12.470763</v>
      </c>
      <c r="C1838">
        <v>1495.420044</v>
      </c>
      <c r="D1838" s="2">
        <f t="shared" si="56"/>
        <v>2.2629731136177847E-2</v>
      </c>
      <c r="E1838" s="2">
        <f t="shared" si="56"/>
        <v>1.0139089613871102E-2</v>
      </c>
      <c r="F1838" s="2">
        <f t="shared" si="57"/>
        <v>1.1247605947615735E-2</v>
      </c>
    </row>
    <row r="1839" spans="1:6" x14ac:dyDescent="0.2">
      <c r="A1839" s="1">
        <v>39198</v>
      </c>
      <c r="B1839">
        <v>12.927218</v>
      </c>
      <c r="C1839">
        <v>1494.25</v>
      </c>
      <c r="D1839" s="2">
        <f t="shared" si="56"/>
        <v>3.6602010638803743E-2</v>
      </c>
      <c r="E1839" s="2">
        <f t="shared" si="56"/>
        <v>-7.8241829424078636E-4</v>
      </c>
      <c r="F1839" s="2">
        <f t="shared" si="57"/>
        <v>3.7480352118564049E-2</v>
      </c>
    </row>
    <row r="1840" spans="1:6" x14ac:dyDescent="0.2">
      <c r="A1840" s="1">
        <v>39199</v>
      </c>
      <c r="B1840">
        <v>13.06847</v>
      </c>
      <c r="C1840">
        <v>1494.0699460000001</v>
      </c>
      <c r="D1840" s="2">
        <f t="shared" si="56"/>
        <v>1.0926712924621501E-2</v>
      </c>
      <c r="E1840" s="2">
        <f t="shared" si="56"/>
        <v>-1.204979086497757E-4</v>
      </c>
      <c r="F1840" s="2">
        <f t="shared" si="57"/>
        <v>1.1061983677070055E-2</v>
      </c>
    </row>
    <row r="1841" spans="1:6" x14ac:dyDescent="0.2">
      <c r="A1841" s="1">
        <v>39202</v>
      </c>
      <c r="B1841">
        <v>13.052776</v>
      </c>
      <c r="C1841">
        <v>1482.369995</v>
      </c>
      <c r="D1841" s="2">
        <f t="shared" si="56"/>
        <v>-1.2009056913318756E-3</v>
      </c>
      <c r="E1841" s="2">
        <f t="shared" si="56"/>
        <v>-7.8309258755413415E-3</v>
      </c>
      <c r="F1841" s="2">
        <f t="shared" si="57"/>
        <v>7.5900787118261034E-3</v>
      </c>
    </row>
    <row r="1842" spans="1:6" x14ac:dyDescent="0.2">
      <c r="A1842" s="1">
        <v>39203</v>
      </c>
      <c r="B1842">
        <v>13.009615999999999</v>
      </c>
      <c r="C1842">
        <v>1486.3000489999999</v>
      </c>
      <c r="D1842" s="2">
        <f t="shared" si="56"/>
        <v>-3.3065763175588328E-3</v>
      </c>
      <c r="E1842" s="2">
        <f t="shared" si="56"/>
        <v>2.6511964039044968E-3</v>
      </c>
      <c r="F1842" s="2">
        <f t="shared" si="57"/>
        <v>-6.2828050045430264E-3</v>
      </c>
    </row>
    <row r="1843" spans="1:6" x14ac:dyDescent="0.2">
      <c r="A1843" s="1">
        <v>39204</v>
      </c>
      <c r="B1843">
        <v>13.129942</v>
      </c>
      <c r="C1843">
        <v>1495.920044</v>
      </c>
      <c r="D1843" s="2">
        <f t="shared" si="56"/>
        <v>9.2490047361890142E-3</v>
      </c>
      <c r="E1843" s="2">
        <f t="shared" si="56"/>
        <v>6.472444784263085E-3</v>
      </c>
      <c r="F1843" s="2">
        <f t="shared" si="57"/>
        <v>1.9830489535562707E-3</v>
      </c>
    </row>
    <row r="1844" spans="1:6" x14ac:dyDescent="0.2">
      <c r="A1844" s="1">
        <v>39205</v>
      </c>
      <c r="B1844">
        <v>13.13125</v>
      </c>
      <c r="C1844">
        <v>1502.3900149999999</v>
      </c>
      <c r="D1844" s="2">
        <f t="shared" si="56"/>
        <v>9.9619632744749739E-5</v>
      </c>
      <c r="E1844" s="2">
        <f t="shared" si="56"/>
        <v>4.3250780855236589E-3</v>
      </c>
      <c r="F1844" s="2">
        <f t="shared" si="57"/>
        <v>-4.7557058545049258E-3</v>
      </c>
    </row>
    <row r="1845" spans="1:6" x14ac:dyDescent="0.2">
      <c r="A1845" s="1">
        <v>39206</v>
      </c>
      <c r="B1845">
        <v>13.184873</v>
      </c>
      <c r="C1845">
        <v>1505.619995</v>
      </c>
      <c r="D1845" s="2">
        <f t="shared" si="56"/>
        <v>4.0836173250832922E-3</v>
      </c>
      <c r="E1845" s="2">
        <f t="shared" si="56"/>
        <v>2.1498944799630266E-3</v>
      </c>
      <c r="F1845" s="2">
        <f t="shared" si="57"/>
        <v>1.6701493466900106E-3</v>
      </c>
    </row>
    <row r="1846" spans="1:6" x14ac:dyDescent="0.2">
      <c r="A1846" s="1">
        <v>39209</v>
      </c>
      <c r="B1846">
        <v>13.591628</v>
      </c>
      <c r="C1846">
        <v>1509.4799800000001</v>
      </c>
      <c r="D1846" s="2">
        <f t="shared" si="56"/>
        <v>3.0850126504821124E-2</v>
      </c>
      <c r="E1846" s="2">
        <f t="shared" si="56"/>
        <v>2.5637179453106636E-3</v>
      </c>
      <c r="F1846" s="2">
        <f t="shared" si="57"/>
        <v>2.797210099040336E-2</v>
      </c>
    </row>
    <row r="1847" spans="1:6" x14ac:dyDescent="0.2">
      <c r="A1847" s="1">
        <v>39210</v>
      </c>
      <c r="B1847">
        <v>13.740728000000001</v>
      </c>
      <c r="C1847">
        <v>1507.719971</v>
      </c>
      <c r="D1847" s="2">
        <f t="shared" si="56"/>
        <v>1.0969988289850243E-2</v>
      </c>
      <c r="E1847" s="2">
        <f t="shared" si="56"/>
        <v>-1.1659704158514788E-3</v>
      </c>
      <c r="F1847" s="2">
        <f t="shared" si="57"/>
        <v>1.2278904745349881E-2</v>
      </c>
    </row>
    <row r="1848" spans="1:6" x14ac:dyDescent="0.2">
      <c r="A1848" s="1">
        <v>39211</v>
      </c>
      <c r="B1848">
        <v>13.978764999999999</v>
      </c>
      <c r="C1848">
        <v>1512.579956</v>
      </c>
      <c r="D1848" s="2">
        <f t="shared" si="56"/>
        <v>1.7323463502079257E-2</v>
      </c>
      <c r="E1848" s="2">
        <f t="shared" si="56"/>
        <v>3.2234002954651128E-3</v>
      </c>
      <c r="F1848" s="2">
        <f t="shared" si="57"/>
        <v>1.3704879675219866E-2</v>
      </c>
    </row>
    <row r="1849" spans="1:6" x14ac:dyDescent="0.2">
      <c r="A1849" s="1">
        <v>39212</v>
      </c>
      <c r="B1849">
        <v>14.038928</v>
      </c>
      <c r="C1849">
        <v>1491.469971</v>
      </c>
      <c r="D1849" s="2">
        <f t="shared" si="56"/>
        <v>4.3038852144664484E-3</v>
      </c>
      <c r="E1849" s="2">
        <f t="shared" si="56"/>
        <v>-1.3956277098782374E-2</v>
      </c>
      <c r="F1849" s="2">
        <f t="shared" si="57"/>
        <v>1.9971178744181462E-2</v>
      </c>
    </row>
    <row r="1850" spans="1:6" x14ac:dyDescent="0.2">
      <c r="A1850" s="1">
        <v>39213</v>
      </c>
      <c r="B1850">
        <v>14.222033</v>
      </c>
      <c r="C1850">
        <v>1505.849976</v>
      </c>
      <c r="D1850" s="2">
        <f t="shared" si="56"/>
        <v>1.3042662516682143E-2</v>
      </c>
      <c r="E1850" s="2">
        <f t="shared" si="56"/>
        <v>9.6414981726775806E-3</v>
      </c>
      <c r="F1850" s="2">
        <f t="shared" si="57"/>
        <v>2.2191326549305737E-3</v>
      </c>
    </row>
    <row r="1851" spans="1:6" x14ac:dyDescent="0.2">
      <c r="A1851" s="1">
        <v>39216</v>
      </c>
      <c r="B1851">
        <v>14.303122</v>
      </c>
      <c r="C1851">
        <v>1503.150024</v>
      </c>
      <c r="D1851" s="2">
        <f t="shared" si="56"/>
        <v>5.7016461711205712E-3</v>
      </c>
      <c r="E1851" s="2">
        <f t="shared" si="56"/>
        <v>-1.7929754245318919E-3</v>
      </c>
      <c r="F1851" s="2">
        <f t="shared" si="57"/>
        <v>7.7144374097064955E-3</v>
      </c>
    </row>
    <row r="1852" spans="1:6" x14ac:dyDescent="0.2">
      <c r="A1852" s="1">
        <v>39217</v>
      </c>
      <c r="B1852">
        <v>14.062469</v>
      </c>
      <c r="C1852">
        <v>1501.1899410000001</v>
      </c>
      <c r="D1852" s="2">
        <f t="shared" si="56"/>
        <v>-1.6825207811273651E-2</v>
      </c>
      <c r="E1852" s="2">
        <f t="shared" si="56"/>
        <v>-1.3039836135477721E-3</v>
      </c>
      <c r="F1852" s="2">
        <f t="shared" si="57"/>
        <v>-1.5361357968884534E-2</v>
      </c>
    </row>
    <row r="1853" spans="1:6" x14ac:dyDescent="0.2">
      <c r="A1853" s="1">
        <v>39218</v>
      </c>
      <c r="B1853">
        <v>14.038928</v>
      </c>
      <c r="C1853">
        <v>1514.1400149999999</v>
      </c>
      <c r="D1853" s="2">
        <f t="shared" si="56"/>
        <v>-1.6740303569735735E-3</v>
      </c>
      <c r="E1853" s="2">
        <f t="shared" si="56"/>
        <v>8.6265392848111667E-3</v>
      </c>
      <c r="F1853" s="2">
        <f t="shared" si="57"/>
        <v>-1.1358169054144185E-2</v>
      </c>
    </row>
    <row r="1854" spans="1:6" x14ac:dyDescent="0.2">
      <c r="A1854" s="1">
        <v>39219</v>
      </c>
      <c r="B1854">
        <v>14.313586000000001</v>
      </c>
      <c r="C1854">
        <v>1512.75</v>
      </c>
      <c r="D1854" s="2">
        <f t="shared" si="56"/>
        <v>1.9564029390278268E-2</v>
      </c>
      <c r="E1854" s="2">
        <f t="shared" si="56"/>
        <v>-9.1802276290805813E-4</v>
      </c>
      <c r="F1854" s="2">
        <f t="shared" si="57"/>
        <v>2.0594600221714065E-2</v>
      </c>
    </row>
    <row r="1855" spans="1:6" x14ac:dyDescent="0.2">
      <c r="A1855" s="1">
        <v>39220</v>
      </c>
      <c r="B1855">
        <v>14.389443</v>
      </c>
      <c r="C1855">
        <v>1522.75</v>
      </c>
      <c r="D1855" s="2">
        <f t="shared" si="56"/>
        <v>5.2996502763178405E-3</v>
      </c>
      <c r="E1855" s="2">
        <f t="shared" si="56"/>
        <v>6.6104776070071061E-3</v>
      </c>
      <c r="F1855" s="2">
        <f t="shared" si="57"/>
        <v>-2.1212609242504191E-3</v>
      </c>
    </row>
    <row r="1856" spans="1:6" x14ac:dyDescent="0.2">
      <c r="A1856" s="1">
        <v>39223</v>
      </c>
      <c r="B1856">
        <v>14.64579</v>
      </c>
      <c r="C1856">
        <v>1525.099976</v>
      </c>
      <c r="D1856" s="2">
        <f t="shared" si="56"/>
        <v>1.7814935574643153E-2</v>
      </c>
      <c r="E1856" s="2">
        <f t="shared" si="56"/>
        <v>1.543244787391213E-3</v>
      </c>
      <c r="F1856" s="2">
        <f t="shared" si="57"/>
        <v>1.6082491535224487E-2</v>
      </c>
    </row>
    <row r="1857" spans="1:6" x14ac:dyDescent="0.2">
      <c r="A1857" s="1">
        <v>39224</v>
      </c>
      <c r="B1857">
        <v>14.849821</v>
      </c>
      <c r="C1857">
        <v>1524.119995</v>
      </c>
      <c r="D1857" s="2">
        <f t="shared" si="56"/>
        <v>1.3931034106046892E-2</v>
      </c>
      <c r="E1857" s="2">
        <f t="shared" si="56"/>
        <v>-6.4256836628522279E-4</v>
      </c>
      <c r="F1857" s="2">
        <f t="shared" si="57"/>
        <v>1.4652380288574204E-2</v>
      </c>
    </row>
    <row r="1858" spans="1:6" x14ac:dyDescent="0.2">
      <c r="A1858" s="1">
        <v>39225</v>
      </c>
      <c r="B1858">
        <v>14.764808</v>
      </c>
      <c r="C1858">
        <v>1522.280029</v>
      </c>
      <c r="D1858" s="2">
        <f t="shared" si="56"/>
        <v>-5.7248501513923978E-3</v>
      </c>
      <c r="E1858" s="2">
        <f t="shared" si="56"/>
        <v>-1.2072317179986894E-3</v>
      </c>
      <c r="F1858" s="2">
        <f t="shared" si="57"/>
        <v>-4.3696138265190707E-3</v>
      </c>
    </row>
    <row r="1859" spans="1:6" x14ac:dyDescent="0.2">
      <c r="A1859" s="1">
        <v>39226</v>
      </c>
      <c r="B1859">
        <v>14.477072</v>
      </c>
      <c r="C1859">
        <v>1507.51001</v>
      </c>
      <c r="D1859" s="2">
        <f t="shared" si="56"/>
        <v>-1.9487960832270942E-2</v>
      </c>
      <c r="E1859" s="2">
        <f t="shared" si="56"/>
        <v>-9.7025637324445555E-3</v>
      </c>
      <c r="F1859" s="2">
        <f t="shared" si="57"/>
        <v>-8.5958788743798493E-3</v>
      </c>
    </row>
    <row r="1860" spans="1:6" x14ac:dyDescent="0.2">
      <c r="A1860" s="1">
        <v>39227</v>
      </c>
      <c r="B1860">
        <v>14.860284</v>
      </c>
      <c r="C1860">
        <v>1515.7299800000001</v>
      </c>
      <c r="D1860" s="2">
        <f t="shared" ref="D1860:E1923" si="58">(B1860-B1859)/B1859</f>
        <v>2.6470269678841158E-2</v>
      </c>
      <c r="E1860" s="2">
        <f t="shared" si="58"/>
        <v>5.4526802113905055E-3</v>
      </c>
      <c r="F1860" s="2">
        <f t="shared" ref="F1860:F1923" si="59">D1860-$H$4*E1860</f>
        <v>2.0349099914808825E-2</v>
      </c>
    </row>
    <row r="1861" spans="1:6" x14ac:dyDescent="0.2">
      <c r="A1861" s="1">
        <v>39231</v>
      </c>
      <c r="B1861">
        <v>14.955761000000001</v>
      </c>
      <c r="C1861">
        <v>1518.1099850000001</v>
      </c>
      <c r="D1861" s="2">
        <f t="shared" si="58"/>
        <v>6.4249781498119888E-3</v>
      </c>
      <c r="E1861" s="2">
        <f t="shared" si="58"/>
        <v>1.5702038169093831E-3</v>
      </c>
      <c r="F1861" s="2">
        <f t="shared" si="59"/>
        <v>4.6622699485579086E-3</v>
      </c>
    </row>
    <row r="1862" spans="1:6" x14ac:dyDescent="0.2">
      <c r="A1862" s="1">
        <v>39232</v>
      </c>
      <c r="B1862">
        <v>15.533849</v>
      </c>
      <c r="C1862">
        <v>1530.2299800000001</v>
      </c>
      <c r="D1862" s="2">
        <f t="shared" si="58"/>
        <v>3.8653198590161961E-2</v>
      </c>
      <c r="E1862" s="2">
        <f t="shared" si="58"/>
        <v>7.9836079860841017E-3</v>
      </c>
      <c r="F1862" s="2">
        <f t="shared" si="59"/>
        <v>2.9690813502876084E-2</v>
      </c>
    </row>
    <row r="1863" spans="1:6" x14ac:dyDescent="0.2">
      <c r="A1863" s="1">
        <v>39233</v>
      </c>
      <c r="B1863">
        <v>15.85036</v>
      </c>
      <c r="C1863">
        <v>1530.619995</v>
      </c>
      <c r="D1863" s="2">
        <f t="shared" si="58"/>
        <v>2.0375568218797557E-2</v>
      </c>
      <c r="E1863" s="2">
        <f t="shared" si="58"/>
        <v>2.5487345372749034E-4</v>
      </c>
      <c r="F1863" s="2">
        <f t="shared" si="59"/>
        <v>2.0089447702257426E-2</v>
      </c>
    </row>
    <row r="1864" spans="1:6" x14ac:dyDescent="0.2">
      <c r="A1864" s="1">
        <v>39234</v>
      </c>
      <c r="B1864">
        <v>15.485458</v>
      </c>
      <c r="C1864">
        <v>1536.339966</v>
      </c>
      <c r="D1864" s="2">
        <f t="shared" si="58"/>
        <v>-2.3021685311879397E-2</v>
      </c>
      <c r="E1864" s="2">
        <f t="shared" si="58"/>
        <v>3.737028797928376E-3</v>
      </c>
      <c r="F1864" s="2">
        <f t="shared" si="59"/>
        <v>-2.7216867643939147E-2</v>
      </c>
    </row>
    <row r="1865" spans="1:6" x14ac:dyDescent="0.2">
      <c r="A1865" s="1">
        <v>39237</v>
      </c>
      <c r="B1865">
        <v>15.868671000000001</v>
      </c>
      <c r="C1865">
        <v>1539.1800539999999</v>
      </c>
      <c r="D1865" s="2">
        <f t="shared" si="58"/>
        <v>2.4746636489537562E-2</v>
      </c>
      <c r="E1865" s="2">
        <f t="shared" si="58"/>
        <v>1.8486064691751456E-3</v>
      </c>
      <c r="F1865" s="2">
        <f t="shared" si="59"/>
        <v>2.2671393932478849E-2</v>
      </c>
    </row>
    <row r="1866" spans="1:6" x14ac:dyDescent="0.2">
      <c r="A1866" s="1">
        <v>39238</v>
      </c>
      <c r="B1866">
        <v>16.043928999999999</v>
      </c>
      <c r="C1866">
        <v>1530.9499510000001</v>
      </c>
      <c r="D1866" s="2">
        <f t="shared" si="58"/>
        <v>1.1044277116842216E-2</v>
      </c>
      <c r="E1866" s="2">
        <f t="shared" si="58"/>
        <v>-5.3470696807768484E-3</v>
      </c>
      <c r="F1866" s="2">
        <f t="shared" si="59"/>
        <v>1.7046888674324072E-2</v>
      </c>
    </row>
    <row r="1867" spans="1:6" x14ac:dyDescent="0.2">
      <c r="A1867" s="1">
        <v>39239</v>
      </c>
      <c r="B1867">
        <v>16.170794000000001</v>
      </c>
      <c r="C1867">
        <v>1517.380005</v>
      </c>
      <c r="D1867" s="2">
        <f t="shared" si="58"/>
        <v>7.9073523698591688E-3</v>
      </c>
      <c r="E1867" s="2">
        <f t="shared" si="58"/>
        <v>-8.8637424046007062E-3</v>
      </c>
      <c r="F1867" s="2">
        <f t="shared" si="59"/>
        <v>1.7857774895990948E-2</v>
      </c>
    </row>
    <row r="1868" spans="1:6" x14ac:dyDescent="0.2">
      <c r="A1868" s="1">
        <v>39240</v>
      </c>
      <c r="B1868">
        <v>16.227032999999999</v>
      </c>
      <c r="C1868">
        <v>1490.719971</v>
      </c>
      <c r="D1868" s="2">
        <f t="shared" si="58"/>
        <v>3.4778131488161883E-3</v>
      </c>
      <c r="E1868" s="2">
        <f t="shared" si="58"/>
        <v>-1.7569780748494836E-2</v>
      </c>
      <c r="F1868" s="2">
        <f t="shared" si="59"/>
        <v>2.320161988402502E-2</v>
      </c>
    </row>
    <row r="1869" spans="1:6" x14ac:dyDescent="0.2">
      <c r="A1869" s="1">
        <v>39241</v>
      </c>
      <c r="B1869">
        <v>16.281966000000001</v>
      </c>
      <c r="C1869">
        <v>1507.670044</v>
      </c>
      <c r="D1869" s="2">
        <f t="shared" si="58"/>
        <v>3.3852769018219105E-3</v>
      </c>
      <c r="E1869" s="2">
        <f t="shared" si="58"/>
        <v>1.1370393722323034E-2</v>
      </c>
      <c r="F1869" s="2">
        <f t="shared" si="59"/>
        <v>-9.3791082372210888E-3</v>
      </c>
    </row>
    <row r="1870" spans="1:6" x14ac:dyDescent="0.2">
      <c r="A1870" s="1">
        <v>39244</v>
      </c>
      <c r="B1870">
        <v>15.719571</v>
      </c>
      <c r="C1870">
        <v>1509.119995</v>
      </c>
      <c r="D1870" s="2">
        <f t="shared" si="58"/>
        <v>-3.4540976194152501E-2</v>
      </c>
      <c r="E1870" s="2">
        <f t="shared" si="58"/>
        <v>9.6171639528844785E-4</v>
      </c>
      <c r="F1870" s="2">
        <f t="shared" si="59"/>
        <v>-3.5620597424848625E-2</v>
      </c>
    </row>
    <row r="1871" spans="1:6" x14ac:dyDescent="0.2">
      <c r="A1871" s="1">
        <v>39245</v>
      </c>
      <c r="B1871">
        <v>15.744421000000001</v>
      </c>
      <c r="C1871">
        <v>1493</v>
      </c>
      <c r="D1871" s="2">
        <f t="shared" si="58"/>
        <v>1.5808319450957475E-3</v>
      </c>
      <c r="E1871" s="2">
        <f t="shared" si="58"/>
        <v>-1.0681718520335434E-2</v>
      </c>
      <c r="F1871" s="2">
        <f t="shared" si="59"/>
        <v>1.357211144430326E-2</v>
      </c>
    </row>
    <row r="1872" spans="1:6" x14ac:dyDescent="0.2">
      <c r="A1872" s="1">
        <v>39246</v>
      </c>
      <c r="B1872">
        <v>15.367748000000001</v>
      </c>
      <c r="C1872">
        <v>1515.670044</v>
      </c>
      <c r="D1872" s="2">
        <f t="shared" si="58"/>
        <v>-2.392422052230439E-2</v>
      </c>
      <c r="E1872" s="2">
        <f t="shared" si="58"/>
        <v>1.5184222371064943E-2</v>
      </c>
      <c r="F1872" s="2">
        <f t="shared" si="59"/>
        <v>-4.0970003378585966E-2</v>
      </c>
    </row>
    <row r="1873" spans="1:6" x14ac:dyDescent="0.2">
      <c r="A1873" s="1">
        <v>39247</v>
      </c>
      <c r="B1873">
        <v>15.531233</v>
      </c>
      <c r="C1873">
        <v>1522.969971</v>
      </c>
      <c r="D1873" s="2">
        <f t="shared" si="58"/>
        <v>1.0638188497104432E-2</v>
      </c>
      <c r="E1873" s="2">
        <f t="shared" si="58"/>
        <v>4.8163035410628101E-3</v>
      </c>
      <c r="F1873" s="2">
        <f t="shared" si="59"/>
        <v>5.231414127984153E-3</v>
      </c>
    </row>
    <row r="1874" spans="1:6" x14ac:dyDescent="0.2">
      <c r="A1874" s="1">
        <v>39248</v>
      </c>
      <c r="B1874">
        <v>15.760115000000001</v>
      </c>
      <c r="C1874">
        <v>1532.910034</v>
      </c>
      <c r="D1874" s="2">
        <f t="shared" si="58"/>
        <v>1.4736885345806123E-2</v>
      </c>
      <c r="E1874" s="2">
        <f t="shared" si="58"/>
        <v>6.5267623060704522E-3</v>
      </c>
      <c r="F1874" s="2">
        <f t="shared" si="59"/>
        <v>7.4099528032581614E-3</v>
      </c>
    </row>
    <row r="1875" spans="1:6" x14ac:dyDescent="0.2">
      <c r="A1875" s="1">
        <v>39251</v>
      </c>
      <c r="B1875">
        <v>16.360439</v>
      </c>
      <c r="C1875">
        <v>1531.0500489999999</v>
      </c>
      <c r="D1875" s="2">
        <f t="shared" si="58"/>
        <v>3.8091346414667576E-2</v>
      </c>
      <c r="E1875" s="2">
        <f t="shared" si="58"/>
        <v>-1.2133686640086612E-3</v>
      </c>
      <c r="F1875" s="2">
        <f t="shared" si="59"/>
        <v>3.9453472064955822E-2</v>
      </c>
    </row>
    <row r="1876" spans="1:6" x14ac:dyDescent="0.2">
      <c r="A1876" s="1">
        <v>39252</v>
      </c>
      <c r="B1876">
        <v>16.173410000000001</v>
      </c>
      <c r="C1876">
        <v>1533.6999510000001</v>
      </c>
      <c r="D1876" s="2">
        <f t="shared" si="58"/>
        <v>-1.1431783707026383E-2</v>
      </c>
      <c r="E1876" s="2">
        <f t="shared" si="58"/>
        <v>1.7307742498234367E-3</v>
      </c>
      <c r="F1876" s="2">
        <f t="shared" si="59"/>
        <v>-1.337474801002248E-2</v>
      </c>
    </row>
    <row r="1877" spans="1:6" x14ac:dyDescent="0.2">
      <c r="A1877" s="1">
        <v>39253</v>
      </c>
      <c r="B1877">
        <v>15.897444999999999</v>
      </c>
      <c r="C1877">
        <v>1512.839966</v>
      </c>
      <c r="D1877" s="2">
        <f t="shared" si="58"/>
        <v>-1.706288284288849E-2</v>
      </c>
      <c r="E1877" s="2">
        <f t="shared" si="58"/>
        <v>-1.3601086044502358E-2</v>
      </c>
      <c r="F1877" s="2">
        <f t="shared" si="59"/>
        <v>-1.7943262017538451E-3</v>
      </c>
    </row>
    <row r="1878" spans="1:6" x14ac:dyDescent="0.2">
      <c r="A1878" s="1">
        <v>39254</v>
      </c>
      <c r="B1878">
        <v>16.204799999999999</v>
      </c>
      <c r="C1878">
        <v>1522.1899410000001</v>
      </c>
      <c r="D1878" s="2">
        <f t="shared" si="58"/>
        <v>1.9333609897691069E-2</v>
      </c>
      <c r="E1878" s="2">
        <f t="shared" si="58"/>
        <v>6.18041247596184E-3</v>
      </c>
      <c r="F1878" s="2">
        <f t="shared" si="59"/>
        <v>1.2395489100128592E-2</v>
      </c>
    </row>
    <row r="1879" spans="1:6" x14ac:dyDescent="0.2">
      <c r="A1879" s="1">
        <v>39255</v>
      </c>
      <c r="B1879">
        <v>16.087088999999999</v>
      </c>
      <c r="C1879">
        <v>1502.5600589999999</v>
      </c>
      <c r="D1879" s="2">
        <f t="shared" si="58"/>
        <v>-7.2639588270142124E-3</v>
      </c>
      <c r="E1879" s="2">
        <f t="shared" si="58"/>
        <v>-1.2895816396674099E-2</v>
      </c>
      <c r="F1879" s="2">
        <f t="shared" si="59"/>
        <v>7.2128632769000349E-3</v>
      </c>
    </row>
    <row r="1880" spans="1:6" x14ac:dyDescent="0.2">
      <c r="A1880" s="1">
        <v>39258</v>
      </c>
      <c r="B1880">
        <v>16.000767</v>
      </c>
      <c r="C1880">
        <v>1497.73999</v>
      </c>
      <c r="D1880" s="2">
        <f t="shared" si="58"/>
        <v>-5.3659179731024758E-3</v>
      </c>
      <c r="E1880" s="2">
        <f t="shared" si="58"/>
        <v>-3.2079043836742076E-3</v>
      </c>
      <c r="F1880" s="2">
        <f t="shared" si="59"/>
        <v>-1.7647298311252546E-3</v>
      </c>
    </row>
    <row r="1881" spans="1:6" x14ac:dyDescent="0.2">
      <c r="A1881" s="1">
        <v>39259</v>
      </c>
      <c r="B1881">
        <v>15.648944999999999</v>
      </c>
      <c r="C1881">
        <v>1492.8900149999999</v>
      </c>
      <c r="D1881" s="2">
        <f t="shared" si="58"/>
        <v>-2.1987820958832806E-2</v>
      </c>
      <c r="E1881" s="2">
        <f t="shared" si="58"/>
        <v>-3.2381955695795273E-3</v>
      </c>
      <c r="F1881" s="2">
        <f t="shared" si="59"/>
        <v>-1.8352627981785118E-2</v>
      </c>
    </row>
    <row r="1882" spans="1:6" x14ac:dyDescent="0.2">
      <c r="A1882" s="1">
        <v>39260</v>
      </c>
      <c r="B1882">
        <v>15.941913</v>
      </c>
      <c r="C1882">
        <v>1506.339966</v>
      </c>
      <c r="D1882" s="2">
        <f t="shared" si="58"/>
        <v>1.8721262040348415E-2</v>
      </c>
      <c r="E1882" s="2">
        <f t="shared" si="58"/>
        <v>9.0093381728459446E-3</v>
      </c>
      <c r="F1882" s="2">
        <f t="shared" si="59"/>
        <v>8.6073939462018283E-3</v>
      </c>
    </row>
    <row r="1883" spans="1:6" x14ac:dyDescent="0.2">
      <c r="A1883" s="1">
        <v>39261</v>
      </c>
      <c r="B1883">
        <v>15.767962000000001</v>
      </c>
      <c r="C1883">
        <v>1505.709961</v>
      </c>
      <c r="D1883" s="2">
        <f t="shared" si="58"/>
        <v>-1.0911551204676557E-2</v>
      </c>
      <c r="E1883" s="2">
        <f t="shared" si="58"/>
        <v>-4.1823560034254768E-4</v>
      </c>
      <c r="F1883" s="2">
        <f t="shared" si="59"/>
        <v>-1.0442040613222698E-2</v>
      </c>
    </row>
    <row r="1884" spans="1:6" x14ac:dyDescent="0.2">
      <c r="A1884" s="1">
        <v>39262</v>
      </c>
      <c r="B1884">
        <v>15.961531000000001</v>
      </c>
      <c r="C1884">
        <v>1503.349976</v>
      </c>
      <c r="D1884" s="2">
        <f t="shared" si="58"/>
        <v>1.2276095033714572E-2</v>
      </c>
      <c r="E1884" s="2">
        <f t="shared" si="58"/>
        <v>-1.5673569685576727E-3</v>
      </c>
      <c r="F1884" s="2">
        <f t="shared" si="59"/>
        <v>1.4035607367729477E-2</v>
      </c>
    </row>
    <row r="1885" spans="1:6" x14ac:dyDescent="0.2">
      <c r="A1885" s="1">
        <v>39265</v>
      </c>
      <c r="B1885">
        <v>15.859515</v>
      </c>
      <c r="C1885">
        <v>1519.4300539999999</v>
      </c>
      <c r="D1885" s="2">
        <f t="shared" si="58"/>
        <v>-6.3913668431932226E-3</v>
      </c>
      <c r="E1885" s="2">
        <f t="shared" si="58"/>
        <v>1.0696164071379183E-2</v>
      </c>
      <c r="F1885" s="2">
        <f t="shared" si="59"/>
        <v>-1.8398862894049788E-2</v>
      </c>
    </row>
    <row r="1886" spans="1:6" x14ac:dyDescent="0.2">
      <c r="A1886" s="1">
        <v>39266</v>
      </c>
      <c r="B1886">
        <v>16.632480000000001</v>
      </c>
      <c r="C1886">
        <v>1524.869995</v>
      </c>
      <c r="D1886" s="2">
        <f t="shared" si="58"/>
        <v>4.8738249561856149E-2</v>
      </c>
      <c r="E1886" s="2">
        <f t="shared" si="58"/>
        <v>3.5802510195708489E-3</v>
      </c>
      <c r="F1886" s="2">
        <f t="shared" si="59"/>
        <v>4.4719065703821989E-2</v>
      </c>
    </row>
    <row r="1887" spans="1:6" x14ac:dyDescent="0.2">
      <c r="A1887" s="1">
        <v>39268</v>
      </c>
      <c r="B1887">
        <v>17.362283999999999</v>
      </c>
      <c r="C1887">
        <v>1525.400024</v>
      </c>
      <c r="D1887" s="2">
        <f t="shared" si="58"/>
        <v>4.3878243052148436E-2</v>
      </c>
      <c r="E1887" s="2">
        <f t="shared" si="58"/>
        <v>3.4758963173120417E-4</v>
      </c>
      <c r="F1887" s="2">
        <f t="shared" si="59"/>
        <v>4.3488039507917187E-2</v>
      </c>
    </row>
    <row r="1888" spans="1:6" x14ac:dyDescent="0.2">
      <c r="A1888" s="1">
        <v>39269</v>
      </c>
      <c r="B1888">
        <v>17.303429000000001</v>
      </c>
      <c r="C1888">
        <v>1530.4399410000001</v>
      </c>
      <c r="D1888" s="2">
        <f t="shared" si="58"/>
        <v>-3.3898189892526617E-3</v>
      </c>
      <c r="E1888" s="2">
        <f t="shared" si="58"/>
        <v>3.3039969324138805E-3</v>
      </c>
      <c r="F1888" s="2">
        <f t="shared" si="59"/>
        <v>-7.0988804671107139E-3</v>
      </c>
    </row>
    <row r="1889" spans="1:6" x14ac:dyDescent="0.2">
      <c r="A1889" s="1">
        <v>39272</v>
      </c>
      <c r="B1889">
        <v>17.045774999999999</v>
      </c>
      <c r="C1889">
        <v>1531.849976</v>
      </c>
      <c r="D1889" s="2">
        <f t="shared" si="58"/>
        <v>-1.4890343411124017E-2</v>
      </c>
      <c r="E1889" s="2">
        <f t="shared" si="58"/>
        <v>9.2132658213203266E-4</v>
      </c>
      <c r="F1889" s="2">
        <f t="shared" si="59"/>
        <v>-1.5924623104542471E-2</v>
      </c>
    </row>
    <row r="1890" spans="1:6" x14ac:dyDescent="0.2">
      <c r="A1890" s="1">
        <v>39273</v>
      </c>
      <c r="B1890">
        <v>17.309968999999999</v>
      </c>
      <c r="C1890">
        <v>1510.119995</v>
      </c>
      <c r="D1890" s="2">
        <f t="shared" si="58"/>
        <v>1.5499089950442255E-2</v>
      </c>
      <c r="E1890" s="2">
        <f t="shared" si="58"/>
        <v>-1.4185449841988934E-2</v>
      </c>
      <c r="F1890" s="2">
        <f t="shared" si="59"/>
        <v>3.1423652421681825E-2</v>
      </c>
    </row>
    <row r="1891" spans="1:6" x14ac:dyDescent="0.2">
      <c r="A1891" s="1">
        <v>39274</v>
      </c>
      <c r="B1891">
        <v>17.315200999999998</v>
      </c>
      <c r="C1891">
        <v>1518.76001</v>
      </c>
      <c r="D1891" s="2">
        <f t="shared" si="58"/>
        <v>3.0225357422647377E-4</v>
      </c>
      <c r="E1891" s="2">
        <f t="shared" si="58"/>
        <v>5.721409575799934E-3</v>
      </c>
      <c r="F1891" s="2">
        <f t="shared" si="59"/>
        <v>-6.1205913287025781E-3</v>
      </c>
    </row>
    <row r="1892" spans="1:6" x14ac:dyDescent="0.2">
      <c r="A1892" s="1">
        <v>39275</v>
      </c>
      <c r="B1892">
        <v>17.534925999999999</v>
      </c>
      <c r="C1892">
        <v>1547.6999510000001</v>
      </c>
      <c r="D1892" s="2">
        <f t="shared" si="58"/>
        <v>1.2689716971809938E-2</v>
      </c>
      <c r="E1892" s="2">
        <f t="shared" si="58"/>
        <v>1.9054979594834136E-2</v>
      </c>
      <c r="F1892" s="2">
        <f t="shared" si="59"/>
        <v>-8.7013715256406311E-3</v>
      </c>
    </row>
    <row r="1893" spans="1:6" x14ac:dyDescent="0.2">
      <c r="A1893" s="1">
        <v>39276</v>
      </c>
      <c r="B1893">
        <v>18.013615999999999</v>
      </c>
      <c r="C1893">
        <v>1552.5</v>
      </c>
      <c r="D1893" s="2">
        <f t="shared" si="58"/>
        <v>2.7299231259943744E-2</v>
      </c>
      <c r="E1893" s="2">
        <f t="shared" si="58"/>
        <v>3.1014079937771765E-3</v>
      </c>
      <c r="F1893" s="2">
        <f t="shared" si="59"/>
        <v>2.3817595788679639E-2</v>
      </c>
    </row>
    <row r="1894" spans="1:6" x14ac:dyDescent="0.2">
      <c r="A1894" s="1">
        <v>39279</v>
      </c>
      <c r="B1894">
        <v>18.062007000000001</v>
      </c>
      <c r="C1894">
        <v>1549.5200199999999</v>
      </c>
      <c r="D1894" s="2">
        <f t="shared" si="58"/>
        <v>2.686356809204898E-3</v>
      </c>
      <c r="E1894" s="2">
        <f t="shared" si="58"/>
        <v>-1.9194718196457769E-3</v>
      </c>
      <c r="F1894" s="2">
        <f t="shared" si="59"/>
        <v>4.8411526911976907E-3</v>
      </c>
    </row>
    <row r="1895" spans="1:6" x14ac:dyDescent="0.2">
      <c r="A1895" s="1">
        <v>39280</v>
      </c>
      <c r="B1895">
        <v>18.167947000000002</v>
      </c>
      <c r="C1895">
        <v>1549.369995</v>
      </c>
      <c r="D1895" s="2">
        <f t="shared" si="58"/>
        <v>5.865350400982591E-3</v>
      </c>
      <c r="E1895" s="2">
        <f t="shared" si="58"/>
        <v>-9.6820304393301185E-5</v>
      </c>
      <c r="F1895" s="2">
        <f t="shared" si="59"/>
        <v>5.9740407141534689E-3</v>
      </c>
    </row>
    <row r="1896" spans="1:6" x14ac:dyDescent="0.2">
      <c r="A1896" s="1">
        <v>39281</v>
      </c>
      <c r="B1896">
        <v>18.064623000000001</v>
      </c>
      <c r="C1896">
        <v>1546.170044</v>
      </c>
      <c r="D1896" s="2">
        <f t="shared" si="58"/>
        <v>-5.6871588187702568E-3</v>
      </c>
      <c r="E1896" s="2">
        <f t="shared" si="58"/>
        <v>-2.0653239770530444E-3</v>
      </c>
      <c r="F1896" s="2">
        <f t="shared" si="59"/>
        <v>-3.368629546714492E-3</v>
      </c>
    </row>
    <row r="1897" spans="1:6" x14ac:dyDescent="0.2">
      <c r="A1897" s="1">
        <v>39282</v>
      </c>
      <c r="B1897">
        <v>18.310507999999999</v>
      </c>
      <c r="C1897">
        <v>1553.079956</v>
      </c>
      <c r="D1897" s="2">
        <f t="shared" si="58"/>
        <v>1.3611410545351412E-2</v>
      </c>
      <c r="E1897" s="2">
        <f t="shared" si="58"/>
        <v>4.4690504946816034E-3</v>
      </c>
      <c r="F1897" s="2">
        <f t="shared" si="59"/>
        <v>8.5944618703065814E-3</v>
      </c>
    </row>
    <row r="1898" spans="1:6" x14ac:dyDescent="0.2">
      <c r="A1898" s="1">
        <v>39283</v>
      </c>
      <c r="B1898">
        <v>18.800968000000001</v>
      </c>
      <c r="C1898">
        <v>1534.099976</v>
      </c>
      <c r="D1898" s="2">
        <f t="shared" si="58"/>
        <v>2.6785712335234083E-2</v>
      </c>
      <c r="E1898" s="2">
        <f t="shared" si="58"/>
        <v>-1.2220864693201969E-2</v>
      </c>
      <c r="F1898" s="2">
        <f t="shared" si="59"/>
        <v>4.0504834775990914E-2</v>
      </c>
    </row>
    <row r="1899" spans="1:6" x14ac:dyDescent="0.2">
      <c r="A1899" s="1">
        <v>39286</v>
      </c>
      <c r="B1899">
        <v>18.794429000000001</v>
      </c>
      <c r="C1899">
        <v>1541.5699460000001</v>
      </c>
      <c r="D1899" s="2">
        <f t="shared" si="58"/>
        <v>-3.4780124087228231E-4</v>
      </c>
      <c r="E1899" s="2">
        <f t="shared" si="58"/>
        <v>4.8692849989328876E-3</v>
      </c>
      <c r="F1899" s="2">
        <f t="shared" si="59"/>
        <v>-5.8140525067471522E-3</v>
      </c>
    </row>
    <row r="1900" spans="1:6" x14ac:dyDescent="0.2">
      <c r="A1900" s="1">
        <v>39287</v>
      </c>
      <c r="B1900">
        <v>17.642174000000001</v>
      </c>
      <c r="C1900">
        <v>1511.040039</v>
      </c>
      <c r="D1900" s="2">
        <f t="shared" si="58"/>
        <v>-6.1308327057980859E-2</v>
      </c>
      <c r="E1900" s="2">
        <f t="shared" si="58"/>
        <v>-1.9804425403607401E-2</v>
      </c>
      <c r="F1900" s="2">
        <f t="shared" si="59"/>
        <v>-3.9075911938283026E-2</v>
      </c>
    </row>
    <row r="1901" spans="1:6" x14ac:dyDescent="0.2">
      <c r="A1901" s="1">
        <v>39288</v>
      </c>
      <c r="B1901">
        <v>17.952145000000002</v>
      </c>
      <c r="C1901">
        <v>1518.089966</v>
      </c>
      <c r="D1901" s="2">
        <f t="shared" si="58"/>
        <v>1.7569886795130853E-2</v>
      </c>
      <c r="E1901" s="2">
        <f t="shared" si="58"/>
        <v>4.6656123054592503E-3</v>
      </c>
      <c r="F1901" s="2">
        <f t="shared" si="59"/>
        <v>1.2332278157232864E-2</v>
      </c>
    </row>
    <row r="1902" spans="1:6" x14ac:dyDescent="0.2">
      <c r="A1902" s="1">
        <v>39289</v>
      </c>
      <c r="B1902">
        <v>19.095244000000001</v>
      </c>
      <c r="C1902">
        <v>1482.660034</v>
      </c>
      <c r="D1902" s="2">
        <f t="shared" si="58"/>
        <v>6.3674786494872862E-2</v>
      </c>
      <c r="E1902" s="2">
        <f t="shared" si="58"/>
        <v>-2.3338492970448897E-2</v>
      </c>
      <c r="F1902" s="2">
        <f t="shared" si="59"/>
        <v>8.9874540005149245E-2</v>
      </c>
    </row>
    <row r="1903" spans="1:6" x14ac:dyDescent="0.2">
      <c r="A1903" s="1">
        <v>39290</v>
      </c>
      <c r="B1903">
        <v>18.814046000000001</v>
      </c>
      <c r="C1903">
        <v>1458.9499510000001</v>
      </c>
      <c r="D1903" s="2">
        <f t="shared" si="58"/>
        <v>-1.4726075246799666E-2</v>
      </c>
      <c r="E1903" s="2">
        <f t="shared" si="58"/>
        <v>-1.5991584352640573E-2</v>
      </c>
      <c r="F1903" s="2">
        <f t="shared" si="59"/>
        <v>3.2260508312843272E-3</v>
      </c>
    </row>
    <row r="1904" spans="1:6" x14ac:dyDescent="0.2">
      <c r="A1904" s="1">
        <v>39293</v>
      </c>
      <c r="B1904">
        <v>18.497537000000001</v>
      </c>
      <c r="C1904">
        <v>1473.910034</v>
      </c>
      <c r="D1904" s="2">
        <f t="shared" si="58"/>
        <v>-1.6823016165688119E-2</v>
      </c>
      <c r="E1904" s="2">
        <f t="shared" si="58"/>
        <v>1.0254006993006123E-2</v>
      </c>
      <c r="F1904" s="2">
        <f t="shared" si="59"/>
        <v>-2.8334147413518786E-2</v>
      </c>
    </row>
    <row r="1905" spans="1:6" x14ac:dyDescent="0.2">
      <c r="A1905" s="1">
        <v>39294</v>
      </c>
      <c r="B1905">
        <v>17.232803000000001</v>
      </c>
      <c r="C1905">
        <v>1455.2700199999999</v>
      </c>
      <c r="D1905" s="2">
        <f t="shared" si="58"/>
        <v>-6.8373102862289217E-2</v>
      </c>
      <c r="E1905" s="2">
        <f t="shared" si="58"/>
        <v>-1.2646642990422891E-2</v>
      </c>
      <c r="F1905" s="2">
        <f t="shared" si="59"/>
        <v>-5.4176002411069665E-2</v>
      </c>
    </row>
    <row r="1906" spans="1:6" x14ac:dyDescent="0.2">
      <c r="A1906" s="1">
        <v>39295</v>
      </c>
      <c r="B1906">
        <v>17.656562000000001</v>
      </c>
      <c r="C1906">
        <v>1465.8100589999999</v>
      </c>
      <c r="D1906" s="2">
        <f t="shared" si="58"/>
        <v>2.4590253831602463E-2</v>
      </c>
      <c r="E1906" s="2">
        <f t="shared" si="58"/>
        <v>7.2426689584383658E-3</v>
      </c>
      <c r="F1906" s="2">
        <f t="shared" si="59"/>
        <v>1.6459645668175468E-2</v>
      </c>
    </row>
    <row r="1907" spans="1:6" x14ac:dyDescent="0.2">
      <c r="A1907" s="1">
        <v>39296</v>
      </c>
      <c r="B1907">
        <v>17.851437000000001</v>
      </c>
      <c r="C1907">
        <v>1472.1999510000001</v>
      </c>
      <c r="D1907" s="2">
        <f t="shared" si="58"/>
        <v>1.1036973109487548E-2</v>
      </c>
      <c r="E1907" s="2">
        <f t="shared" si="58"/>
        <v>4.3592905920972029E-3</v>
      </c>
      <c r="F1907" s="2">
        <f t="shared" si="59"/>
        <v>6.1432407190873334E-3</v>
      </c>
    </row>
    <row r="1908" spans="1:6" x14ac:dyDescent="0.2">
      <c r="A1908" s="1">
        <v>39297</v>
      </c>
      <c r="B1908">
        <v>17.244574</v>
      </c>
      <c r="C1908">
        <v>1433.0600589999999</v>
      </c>
      <c r="D1908" s="2">
        <f t="shared" si="58"/>
        <v>-3.3995190415203019E-2</v>
      </c>
      <c r="E1908" s="2">
        <f t="shared" si="58"/>
        <v>-2.6585989201680215E-2</v>
      </c>
      <c r="F1908" s="2">
        <f t="shared" si="59"/>
        <v>-4.1498030205303973E-3</v>
      </c>
    </row>
    <row r="1909" spans="1:6" x14ac:dyDescent="0.2">
      <c r="A1909" s="1">
        <v>39300</v>
      </c>
      <c r="B1909">
        <v>17.689257999999999</v>
      </c>
      <c r="C1909">
        <v>1467.670044</v>
      </c>
      <c r="D1909" s="2">
        <f t="shared" si="58"/>
        <v>2.5786893894856361E-2</v>
      </c>
      <c r="E1909" s="2">
        <f t="shared" si="58"/>
        <v>2.415110572836086E-2</v>
      </c>
      <c r="F1909" s="2">
        <f t="shared" si="59"/>
        <v>-1.3250973500311125E-3</v>
      </c>
    </row>
    <row r="1910" spans="1:6" x14ac:dyDescent="0.2">
      <c r="A1910" s="1">
        <v>39301</v>
      </c>
      <c r="B1910">
        <v>17.660485000000001</v>
      </c>
      <c r="C1910">
        <v>1476.709961</v>
      </c>
      <c r="D1910" s="2">
        <f t="shared" si="58"/>
        <v>-1.6265803800248431E-3</v>
      </c>
      <c r="E1910" s="2">
        <f t="shared" si="58"/>
        <v>6.1593660216451617E-3</v>
      </c>
      <c r="F1910" s="2">
        <f t="shared" si="59"/>
        <v>-8.5410744628692577E-3</v>
      </c>
    </row>
    <row r="1911" spans="1:6" x14ac:dyDescent="0.2">
      <c r="A1911" s="1">
        <v>39302</v>
      </c>
      <c r="B1911">
        <v>17.527079000000001</v>
      </c>
      <c r="C1911">
        <v>1497.48999</v>
      </c>
      <c r="D1911" s="2">
        <f t="shared" si="58"/>
        <v>-7.553926180396563E-3</v>
      </c>
      <c r="E1911" s="2">
        <f t="shared" si="58"/>
        <v>1.4071841830015266E-2</v>
      </c>
      <c r="F1911" s="2">
        <f t="shared" si="59"/>
        <v>-2.3350952485771806E-2</v>
      </c>
    </row>
    <row r="1912" spans="1:6" x14ac:dyDescent="0.2">
      <c r="A1912" s="1">
        <v>39303</v>
      </c>
      <c r="B1912">
        <v>16.530463999999998</v>
      </c>
      <c r="C1912">
        <v>1453.089966</v>
      </c>
      <c r="D1912" s="2">
        <f t="shared" si="58"/>
        <v>-5.686144279945346E-2</v>
      </c>
      <c r="E1912" s="2">
        <f t="shared" si="58"/>
        <v>-2.9649629911716491E-2</v>
      </c>
      <c r="F1912" s="2">
        <f t="shared" si="59"/>
        <v>-2.3576817423621055E-2</v>
      </c>
    </row>
    <row r="1913" spans="1:6" x14ac:dyDescent="0.2">
      <c r="A1913" s="1">
        <v>39304</v>
      </c>
      <c r="B1913">
        <v>16.348668</v>
      </c>
      <c r="C1913">
        <v>1453.6400149999999</v>
      </c>
      <c r="D1913" s="2">
        <f t="shared" si="58"/>
        <v>-1.0997634428168413E-2</v>
      </c>
      <c r="E1913" s="2">
        <f t="shared" si="58"/>
        <v>3.7853747040459882E-4</v>
      </c>
      <c r="F1913" s="2">
        <f t="shared" si="59"/>
        <v>-1.1422579964778752E-2</v>
      </c>
    </row>
    <row r="1914" spans="1:6" x14ac:dyDescent="0.2">
      <c r="A1914" s="1">
        <v>39307</v>
      </c>
      <c r="B1914">
        <v>16.713570000000001</v>
      </c>
      <c r="C1914">
        <v>1452.920044</v>
      </c>
      <c r="D1914" s="2">
        <f t="shared" si="58"/>
        <v>2.2319983499573221E-2</v>
      </c>
      <c r="E1914" s="2">
        <f t="shared" si="58"/>
        <v>-4.9528837440539696E-4</v>
      </c>
      <c r="F1914" s="2">
        <f t="shared" si="59"/>
        <v>2.2875993407426208E-2</v>
      </c>
    </row>
    <row r="1915" spans="1:6" x14ac:dyDescent="0.2">
      <c r="A1915" s="1">
        <v>39308</v>
      </c>
      <c r="B1915">
        <v>16.221800999999999</v>
      </c>
      <c r="C1915">
        <v>1426.540039</v>
      </c>
      <c r="D1915" s="2">
        <f t="shared" si="58"/>
        <v>-2.9423336845449621E-2</v>
      </c>
      <c r="E1915" s="2">
        <f t="shared" si="58"/>
        <v>-1.8156542824871363E-2</v>
      </c>
      <c r="F1915" s="2">
        <f t="shared" si="59"/>
        <v>-9.0408319762306719E-3</v>
      </c>
    </row>
    <row r="1916" spans="1:6" x14ac:dyDescent="0.2">
      <c r="A1916" s="1">
        <v>39309</v>
      </c>
      <c r="B1916">
        <v>15.681641000000001</v>
      </c>
      <c r="C1916">
        <v>1406.6999510000001</v>
      </c>
      <c r="D1916" s="2">
        <f t="shared" si="58"/>
        <v>-3.3298398864589601E-2</v>
      </c>
      <c r="E1916" s="2">
        <f t="shared" si="58"/>
        <v>-1.3907838166188284E-2</v>
      </c>
      <c r="F1916" s="2">
        <f t="shared" si="59"/>
        <v>-1.7685482800286471E-2</v>
      </c>
    </row>
    <row r="1917" spans="1:6" x14ac:dyDescent="0.2">
      <c r="A1917" s="1">
        <v>39310</v>
      </c>
      <c r="B1917">
        <v>15.308892</v>
      </c>
      <c r="C1917">
        <v>1411.2700199999999</v>
      </c>
      <c r="D1917" s="2">
        <f t="shared" si="58"/>
        <v>-2.3769770013227609E-2</v>
      </c>
      <c r="E1917" s="2">
        <f t="shared" si="58"/>
        <v>3.2487873456959237E-3</v>
      </c>
      <c r="F1917" s="2">
        <f t="shared" si="59"/>
        <v>-2.7416853300580978E-2</v>
      </c>
    </row>
    <row r="1918" spans="1:6" x14ac:dyDescent="0.2">
      <c r="A1918" s="1">
        <v>39311</v>
      </c>
      <c r="B1918">
        <v>15.964147000000001</v>
      </c>
      <c r="C1918">
        <v>1445.9399410000001</v>
      </c>
      <c r="D1918" s="2">
        <f t="shared" si="58"/>
        <v>4.2802248523276562E-2</v>
      </c>
      <c r="E1918" s="2">
        <f t="shared" si="58"/>
        <v>2.4566468860438315E-2</v>
      </c>
      <c r="F1918" s="2">
        <f t="shared" si="59"/>
        <v>1.5223971315046683E-2</v>
      </c>
    </row>
    <row r="1919" spans="1:6" x14ac:dyDescent="0.2">
      <c r="A1919" s="1">
        <v>39314</v>
      </c>
      <c r="B1919">
        <v>15.985072000000001</v>
      </c>
      <c r="C1919">
        <v>1445.5500489999999</v>
      </c>
      <c r="D1919" s="2">
        <f t="shared" si="58"/>
        <v>1.3107496441870699E-3</v>
      </c>
      <c r="E1919" s="2">
        <f t="shared" si="58"/>
        <v>-2.6964605440700344E-4</v>
      </c>
      <c r="F1919" s="2">
        <f t="shared" si="59"/>
        <v>1.6134538577550713E-3</v>
      </c>
    </row>
    <row r="1920" spans="1:6" x14ac:dyDescent="0.2">
      <c r="A1920" s="1">
        <v>39315</v>
      </c>
      <c r="B1920">
        <v>16.684795999999999</v>
      </c>
      <c r="C1920">
        <v>1447.119995</v>
      </c>
      <c r="D1920" s="2">
        <f t="shared" si="58"/>
        <v>4.3773590760179122E-2</v>
      </c>
      <c r="E1920" s="2">
        <f t="shared" si="58"/>
        <v>1.0860544061315118E-3</v>
      </c>
      <c r="F1920" s="2">
        <f t="shared" si="59"/>
        <v>4.2554387884679662E-2</v>
      </c>
    </row>
    <row r="1921" spans="1:6" x14ac:dyDescent="0.2">
      <c r="A1921" s="1">
        <v>39316</v>
      </c>
      <c r="B1921">
        <v>17.330895999999999</v>
      </c>
      <c r="C1921">
        <v>1464.0699460000001</v>
      </c>
      <c r="D1921" s="2">
        <f t="shared" si="58"/>
        <v>3.8723877714777012E-2</v>
      </c>
      <c r="E1921" s="2">
        <f t="shared" si="58"/>
        <v>1.1712885633924267E-2</v>
      </c>
      <c r="F1921" s="2">
        <f t="shared" si="59"/>
        <v>2.5575011723667967E-2</v>
      </c>
    </row>
    <row r="1922" spans="1:6" x14ac:dyDescent="0.2">
      <c r="A1922" s="1">
        <v>39317</v>
      </c>
      <c r="B1922">
        <v>17.142558000000001</v>
      </c>
      <c r="C1922">
        <v>1462.5</v>
      </c>
      <c r="D1922" s="2">
        <f t="shared" si="58"/>
        <v>-1.0867181939121793E-2</v>
      </c>
      <c r="E1922" s="2">
        <f t="shared" si="58"/>
        <v>-1.0723162539394634E-3</v>
      </c>
      <c r="F1922" s="2">
        <f t="shared" si="59"/>
        <v>-9.6634014904934291E-3</v>
      </c>
    </row>
    <row r="1923" spans="1:6" x14ac:dyDescent="0.2">
      <c r="A1923" s="1">
        <v>39318</v>
      </c>
      <c r="B1923">
        <v>17.695798</v>
      </c>
      <c r="C1923">
        <v>1479.369995</v>
      </c>
      <c r="D1923" s="2">
        <f t="shared" si="58"/>
        <v>3.227289649537711E-2</v>
      </c>
      <c r="E1923" s="2">
        <f t="shared" si="58"/>
        <v>1.1535039316239329E-2</v>
      </c>
      <c r="F1923" s="2">
        <f t="shared" si="59"/>
        <v>1.932368048560814E-2</v>
      </c>
    </row>
    <row r="1924" spans="1:6" x14ac:dyDescent="0.2">
      <c r="A1924" s="1">
        <v>39321</v>
      </c>
      <c r="B1924">
        <v>17.296890000000001</v>
      </c>
      <c r="C1924">
        <v>1466.790039</v>
      </c>
      <c r="D1924" s="2">
        <f t="shared" ref="D1924:E1987" si="60">(B1924-B1923)/B1923</f>
        <v>-2.2542526762568082E-2</v>
      </c>
      <c r="E1924" s="2">
        <f t="shared" si="60"/>
        <v>-8.5035900704475472E-3</v>
      </c>
      <c r="F1924" s="2">
        <f t="shared" ref="F1924:F1987" si="61">D1924-$H$4*E1924</f>
        <v>-1.2996410649575794E-2</v>
      </c>
    </row>
    <row r="1925" spans="1:6" x14ac:dyDescent="0.2">
      <c r="A1925" s="1">
        <v>39322</v>
      </c>
      <c r="B1925">
        <v>16.586704999999998</v>
      </c>
      <c r="C1925">
        <v>1432.3599850000001</v>
      </c>
      <c r="D1925" s="2">
        <f t="shared" si="60"/>
        <v>-4.1058537112741232E-2</v>
      </c>
      <c r="E1925" s="2">
        <f t="shared" si="60"/>
        <v>-2.3473062322861827E-2</v>
      </c>
      <c r="F1925" s="2">
        <f t="shared" si="61"/>
        <v>-1.4707716270580123E-2</v>
      </c>
    </row>
    <row r="1926" spans="1:6" x14ac:dyDescent="0.2">
      <c r="A1926" s="1">
        <v>39323</v>
      </c>
      <c r="B1926">
        <v>17.536234</v>
      </c>
      <c r="C1926">
        <v>1463.76001</v>
      </c>
      <c r="D1926" s="2">
        <f t="shared" si="60"/>
        <v>5.7246391010149507E-2</v>
      </c>
      <c r="E1926" s="2">
        <f t="shared" si="60"/>
        <v>2.1921880902027513E-2</v>
      </c>
      <c r="F1926" s="2">
        <f t="shared" si="61"/>
        <v>3.2636923858950284E-2</v>
      </c>
    </row>
    <row r="1927" spans="1:6" x14ac:dyDescent="0.2">
      <c r="A1927" s="1">
        <v>39324</v>
      </c>
      <c r="B1927">
        <v>17.820046999999999</v>
      </c>
      <c r="C1927">
        <v>1457.6400149999999</v>
      </c>
      <c r="D1927" s="2">
        <f t="shared" si="60"/>
        <v>1.6184375733124829E-2</v>
      </c>
      <c r="E1927" s="2">
        <f t="shared" si="60"/>
        <v>-4.1810098364417113E-3</v>
      </c>
      <c r="F1927" s="2">
        <f t="shared" si="61"/>
        <v>2.0877970442839577E-2</v>
      </c>
    </row>
    <row r="1928" spans="1:6" x14ac:dyDescent="0.2">
      <c r="A1928" s="1">
        <v>39325</v>
      </c>
      <c r="B1928">
        <v>18.111708</v>
      </c>
      <c r="C1928">
        <v>1473.98999</v>
      </c>
      <c r="D1928" s="2">
        <f t="shared" si="60"/>
        <v>1.6367016315950306E-2</v>
      </c>
      <c r="E1928" s="2">
        <f t="shared" si="60"/>
        <v>1.1216744073810354E-2</v>
      </c>
      <c r="F1928" s="2">
        <f t="shared" si="61"/>
        <v>3.7751180175559299E-3</v>
      </c>
    </row>
    <row r="1929" spans="1:6" x14ac:dyDescent="0.2">
      <c r="A1929" s="1">
        <v>39329</v>
      </c>
      <c r="B1929">
        <v>18.854590999999999</v>
      </c>
      <c r="C1929">
        <v>1489.420044</v>
      </c>
      <c r="D1929" s="2">
        <f t="shared" si="60"/>
        <v>4.101672796403294E-2</v>
      </c>
      <c r="E1929" s="2">
        <f t="shared" si="60"/>
        <v>1.0468221700745692E-2</v>
      </c>
      <c r="F1929" s="2">
        <f t="shared" si="61"/>
        <v>2.9265119640490528E-2</v>
      </c>
    </row>
    <row r="1930" spans="1:6" x14ac:dyDescent="0.2">
      <c r="A1930" s="1">
        <v>39330</v>
      </c>
      <c r="B1930">
        <v>17.886751</v>
      </c>
      <c r="C1930">
        <v>1472.290039</v>
      </c>
      <c r="D1930" s="2">
        <f t="shared" si="60"/>
        <v>-5.1331794998894377E-2</v>
      </c>
      <c r="E1930" s="2">
        <f t="shared" si="60"/>
        <v>-1.1501124259074349E-2</v>
      </c>
      <c r="F1930" s="2">
        <f t="shared" si="61"/>
        <v>-3.8420651976063105E-2</v>
      </c>
    </row>
    <row r="1931" spans="1:6" x14ac:dyDescent="0.2">
      <c r="A1931" s="1">
        <v>39331</v>
      </c>
      <c r="B1931">
        <v>17.657869999999999</v>
      </c>
      <c r="C1931">
        <v>1478.5500489999999</v>
      </c>
      <c r="D1931" s="2">
        <f t="shared" si="60"/>
        <v>-1.2796119317588825E-2</v>
      </c>
      <c r="E1931" s="2">
        <f t="shared" si="60"/>
        <v>4.2518864042929011E-3</v>
      </c>
      <c r="F1931" s="2">
        <f t="shared" si="61"/>
        <v>-1.7569279944850469E-2</v>
      </c>
    </row>
    <row r="1932" spans="1:6" x14ac:dyDescent="0.2">
      <c r="A1932" s="1">
        <v>39332</v>
      </c>
      <c r="B1932">
        <v>17.234110999999999</v>
      </c>
      <c r="C1932">
        <v>1453.5500489999999</v>
      </c>
      <c r="D1932" s="2">
        <f t="shared" si="60"/>
        <v>-2.3998307836675684E-2</v>
      </c>
      <c r="E1932" s="2">
        <f t="shared" si="60"/>
        <v>-1.6908457050140751E-2</v>
      </c>
      <c r="F1932" s="2">
        <f t="shared" si="61"/>
        <v>-5.0169019886758155E-3</v>
      </c>
    </row>
    <row r="1933" spans="1:6" x14ac:dyDescent="0.2">
      <c r="A1933" s="1">
        <v>39335</v>
      </c>
      <c r="B1933">
        <v>17.880210999999999</v>
      </c>
      <c r="C1933">
        <v>1451.6999510000001</v>
      </c>
      <c r="D1933" s="2">
        <f t="shared" si="60"/>
        <v>3.7489604192522646E-2</v>
      </c>
      <c r="E1933" s="2">
        <f t="shared" si="60"/>
        <v>-1.2728134138020927E-3</v>
      </c>
      <c r="F1933" s="2">
        <f t="shared" si="61"/>
        <v>3.8918462420361635E-2</v>
      </c>
    </row>
    <row r="1934" spans="1:6" x14ac:dyDescent="0.2">
      <c r="A1934" s="1">
        <v>39336</v>
      </c>
      <c r="B1934">
        <v>17.720648000000001</v>
      </c>
      <c r="C1934">
        <v>1471.48999</v>
      </c>
      <c r="D1934" s="2">
        <f t="shared" si="60"/>
        <v>-8.9239998342300637E-3</v>
      </c>
      <c r="E1934" s="2">
        <f t="shared" si="60"/>
        <v>1.3632320498714393E-2</v>
      </c>
      <c r="F1934" s="2">
        <f t="shared" si="61"/>
        <v>-2.4227620221872227E-2</v>
      </c>
    </row>
    <row r="1935" spans="1:6" x14ac:dyDescent="0.2">
      <c r="A1935" s="1">
        <v>39337</v>
      </c>
      <c r="B1935">
        <v>17.898520000000001</v>
      </c>
      <c r="C1935">
        <v>1471.5600589999999</v>
      </c>
      <c r="D1935" s="2">
        <f t="shared" si="60"/>
        <v>1.0037556188690204E-2</v>
      </c>
      <c r="E1935" s="2">
        <f t="shared" si="60"/>
        <v>4.761772113711478E-5</v>
      </c>
      <c r="F1935" s="2">
        <f t="shared" si="61"/>
        <v>9.9841006138982422E-3</v>
      </c>
    </row>
    <row r="1936" spans="1:6" x14ac:dyDescent="0.2">
      <c r="A1936" s="1">
        <v>39338</v>
      </c>
      <c r="B1936">
        <v>17.944298</v>
      </c>
      <c r="C1936">
        <v>1483.9499510000001</v>
      </c>
      <c r="D1936" s="2">
        <f t="shared" si="60"/>
        <v>2.5576416374090451E-3</v>
      </c>
      <c r="E1936" s="2">
        <f t="shared" si="60"/>
        <v>8.4195625752575189E-3</v>
      </c>
      <c r="F1936" s="2">
        <f t="shared" si="61"/>
        <v>-6.8941453488117668E-3</v>
      </c>
    </row>
    <row r="1937" spans="1:6" x14ac:dyDescent="0.2">
      <c r="A1937" s="1">
        <v>39339</v>
      </c>
      <c r="B1937">
        <v>18.154868</v>
      </c>
      <c r="C1937">
        <v>1484.25</v>
      </c>
      <c r="D1937" s="2">
        <f t="shared" si="60"/>
        <v>1.1734646849935316E-2</v>
      </c>
      <c r="E1937" s="2">
        <f t="shared" si="60"/>
        <v>2.0219617231548027E-4</v>
      </c>
      <c r="F1937" s="2">
        <f t="shared" si="61"/>
        <v>1.1507661762162313E-2</v>
      </c>
    </row>
    <row r="1938" spans="1:6" x14ac:dyDescent="0.2">
      <c r="A1938" s="1">
        <v>39342</v>
      </c>
      <c r="B1938">
        <v>18.102553</v>
      </c>
      <c r="C1938">
        <v>1476.650024</v>
      </c>
      <c r="D1938" s="2">
        <f t="shared" si="60"/>
        <v>-2.8815962748944312E-3</v>
      </c>
      <c r="E1938" s="2">
        <f t="shared" si="60"/>
        <v>-5.1204150244230891E-3</v>
      </c>
      <c r="F1938" s="2">
        <f t="shared" si="61"/>
        <v>2.8665731411884957E-3</v>
      </c>
    </row>
    <row r="1939" spans="1:6" x14ac:dyDescent="0.2">
      <c r="A1939" s="1">
        <v>39343</v>
      </c>
      <c r="B1939">
        <v>18.430833</v>
      </c>
      <c r="C1939">
        <v>1519.780029</v>
      </c>
      <c r="D1939" s="2">
        <f t="shared" si="60"/>
        <v>1.8134458714193488E-2</v>
      </c>
      <c r="E1939" s="2">
        <f t="shared" si="60"/>
        <v>2.9208007516342938E-2</v>
      </c>
      <c r="F1939" s="2">
        <f t="shared" si="61"/>
        <v>-1.4654402092861694E-2</v>
      </c>
    </row>
    <row r="1940" spans="1:6" x14ac:dyDescent="0.2">
      <c r="A1940" s="1">
        <v>39344</v>
      </c>
      <c r="B1940">
        <v>18.411216</v>
      </c>
      <c r="C1940">
        <v>1529.030029</v>
      </c>
      <c r="D1940" s="2">
        <f t="shared" si="60"/>
        <v>-1.0643577531194721E-3</v>
      </c>
      <c r="E1940" s="2">
        <f t="shared" si="60"/>
        <v>6.0864071270145632E-3</v>
      </c>
      <c r="F1940" s="2">
        <f t="shared" si="61"/>
        <v>-7.896948301827203E-3</v>
      </c>
    </row>
    <row r="1941" spans="1:6" x14ac:dyDescent="0.2">
      <c r="A1941" s="1">
        <v>39345</v>
      </c>
      <c r="B1941">
        <v>18.351050999999998</v>
      </c>
      <c r="C1941">
        <v>1518.75</v>
      </c>
      <c r="D1941" s="2">
        <f t="shared" si="60"/>
        <v>-3.2678449918789373E-3</v>
      </c>
      <c r="E1941" s="2">
        <f t="shared" si="60"/>
        <v>-6.7232355186138812E-3</v>
      </c>
      <c r="F1941" s="2">
        <f t="shared" si="61"/>
        <v>4.2796480532913571E-3</v>
      </c>
    </row>
    <row r="1942" spans="1:6" x14ac:dyDescent="0.2">
      <c r="A1942" s="1">
        <v>39346</v>
      </c>
      <c r="B1942">
        <v>18.853283000000001</v>
      </c>
      <c r="C1942">
        <v>1525.75</v>
      </c>
      <c r="D1942" s="2">
        <f t="shared" si="60"/>
        <v>2.7368023771499678E-2</v>
      </c>
      <c r="E1942" s="2">
        <f t="shared" si="60"/>
        <v>4.6090534979423871E-3</v>
      </c>
      <c r="F1942" s="2">
        <f t="shared" si="61"/>
        <v>2.2193907957138034E-2</v>
      </c>
    </row>
    <row r="1943" spans="1:6" x14ac:dyDescent="0.2">
      <c r="A1943" s="1">
        <v>39349</v>
      </c>
      <c r="B1943">
        <v>19.393443999999999</v>
      </c>
      <c r="C1943">
        <v>1517.7299800000001</v>
      </c>
      <c r="D1943" s="2">
        <f t="shared" si="60"/>
        <v>2.8650766023084553E-2</v>
      </c>
      <c r="E1943" s="2">
        <f t="shared" si="60"/>
        <v>-5.2564443716204695E-3</v>
      </c>
      <c r="F1943" s="2">
        <f t="shared" si="61"/>
        <v>3.4551641758776369E-2</v>
      </c>
    </row>
    <row r="1944" spans="1:6" x14ac:dyDescent="0.2">
      <c r="A1944" s="1">
        <v>39350</v>
      </c>
      <c r="B1944">
        <v>20.034310000000001</v>
      </c>
      <c r="C1944">
        <v>1517.209961</v>
      </c>
      <c r="D1944" s="2">
        <f t="shared" si="60"/>
        <v>3.3045497230920026E-2</v>
      </c>
      <c r="E1944" s="2">
        <f t="shared" si="60"/>
        <v>-3.4262945771160657E-4</v>
      </c>
      <c r="F1944" s="2">
        <f t="shared" si="61"/>
        <v>3.3430132492021508E-2</v>
      </c>
    </row>
    <row r="1945" spans="1:6" x14ac:dyDescent="0.2">
      <c r="A1945" s="1">
        <v>39351</v>
      </c>
      <c r="B1945">
        <v>19.980687</v>
      </c>
      <c r="C1945">
        <v>1525.420044</v>
      </c>
      <c r="D1945" s="2">
        <f t="shared" si="60"/>
        <v>-2.6765583641264286E-3</v>
      </c>
      <c r="E1945" s="2">
        <f t="shared" si="60"/>
        <v>5.4113031228641799E-3</v>
      </c>
      <c r="F1945" s="2">
        <f t="shared" si="61"/>
        <v>-8.7512782771878676E-3</v>
      </c>
    </row>
    <row r="1946" spans="1:6" x14ac:dyDescent="0.2">
      <c r="A1946" s="1">
        <v>39352</v>
      </c>
      <c r="B1946">
        <v>20.206952999999999</v>
      </c>
      <c r="C1946">
        <v>1531.380005</v>
      </c>
      <c r="D1946" s="2">
        <f t="shared" si="60"/>
        <v>1.1324235247766955E-2</v>
      </c>
      <c r="E1946" s="2">
        <f t="shared" si="60"/>
        <v>3.9070949824230976E-3</v>
      </c>
      <c r="F1946" s="2">
        <f t="shared" si="61"/>
        <v>6.9381368989859596E-3</v>
      </c>
    </row>
    <row r="1947" spans="1:6" x14ac:dyDescent="0.2">
      <c r="A1947" s="1">
        <v>39353</v>
      </c>
      <c r="B1947">
        <v>20.072240000000001</v>
      </c>
      <c r="C1947">
        <v>1526.75</v>
      </c>
      <c r="D1947" s="2">
        <f t="shared" si="60"/>
        <v>-6.6666656769082339E-3</v>
      </c>
      <c r="E1947" s="2">
        <f t="shared" si="60"/>
        <v>-3.0234200426301002E-3</v>
      </c>
      <c r="F1947" s="2">
        <f t="shared" si="61"/>
        <v>-3.2725793502873628E-3</v>
      </c>
    </row>
    <row r="1948" spans="1:6" x14ac:dyDescent="0.2">
      <c r="A1948" s="1">
        <v>39356</v>
      </c>
      <c r="B1948">
        <v>20.447604999999999</v>
      </c>
      <c r="C1948">
        <v>1547.040039</v>
      </c>
      <c r="D1948" s="2">
        <f t="shared" si="60"/>
        <v>1.8700703060545242E-2</v>
      </c>
      <c r="E1948" s="2">
        <f t="shared" si="60"/>
        <v>1.3289693139020783E-2</v>
      </c>
      <c r="F1948" s="2">
        <f t="shared" si="61"/>
        <v>3.7817155787730396E-3</v>
      </c>
    </row>
    <row r="1949" spans="1:6" x14ac:dyDescent="0.2">
      <c r="A1949" s="1">
        <v>39357</v>
      </c>
      <c r="B1949">
        <v>20.723569999999999</v>
      </c>
      <c r="C1949">
        <v>1546.630005</v>
      </c>
      <c r="D1949" s="2">
        <f t="shared" si="60"/>
        <v>1.3496201633394198E-2</v>
      </c>
      <c r="E1949" s="2">
        <f t="shared" si="60"/>
        <v>-2.6504420678409861E-4</v>
      </c>
      <c r="F1949" s="2">
        <f t="shared" si="61"/>
        <v>1.3793739820451206E-2</v>
      </c>
    </row>
    <row r="1950" spans="1:6" x14ac:dyDescent="0.2">
      <c r="A1950" s="1">
        <v>39358</v>
      </c>
      <c r="B1950">
        <v>20.654252</v>
      </c>
      <c r="C1950">
        <v>1539.589966</v>
      </c>
      <c r="D1950" s="2">
        <f t="shared" si="60"/>
        <v>-3.3448870054724696E-3</v>
      </c>
      <c r="E1950" s="2">
        <f t="shared" si="60"/>
        <v>-4.55185724914213E-3</v>
      </c>
      <c r="F1950" s="2">
        <f t="shared" si="61"/>
        <v>1.7650203948250515E-3</v>
      </c>
    </row>
    <row r="1951" spans="1:6" x14ac:dyDescent="0.2">
      <c r="A1951" s="1">
        <v>39359</v>
      </c>
      <c r="B1951">
        <v>20.434526000000002</v>
      </c>
      <c r="C1951">
        <v>1542.839966</v>
      </c>
      <c r="D1951" s="2">
        <f t="shared" si="60"/>
        <v>-1.0638293751814293E-2</v>
      </c>
      <c r="E1951" s="2">
        <f t="shared" si="60"/>
        <v>2.1109516636067761E-3</v>
      </c>
      <c r="F1951" s="2">
        <f t="shared" si="61"/>
        <v>-1.3008044589138457E-2</v>
      </c>
    </row>
    <row r="1952" spans="1:6" x14ac:dyDescent="0.2">
      <c r="A1952" s="1">
        <v>39360</v>
      </c>
      <c r="B1952">
        <v>21.115938</v>
      </c>
      <c r="C1952">
        <v>1557.589966</v>
      </c>
      <c r="D1952" s="2">
        <f t="shared" si="60"/>
        <v>3.3346112359053402E-2</v>
      </c>
      <c r="E1952" s="2">
        <f t="shared" si="60"/>
        <v>9.5602916213281455E-3</v>
      </c>
      <c r="F1952" s="2">
        <f t="shared" si="61"/>
        <v>2.261374483719536E-2</v>
      </c>
    </row>
    <row r="1953" spans="1:6" x14ac:dyDescent="0.2">
      <c r="A1953" s="1">
        <v>39363</v>
      </c>
      <c r="B1953">
        <v>21.960837999999999</v>
      </c>
      <c r="C1953">
        <v>1552.579956</v>
      </c>
      <c r="D1953" s="2">
        <f t="shared" si="60"/>
        <v>4.0012430421040218E-2</v>
      </c>
      <c r="E1953" s="2">
        <f t="shared" si="60"/>
        <v>-3.2165140437223167E-3</v>
      </c>
      <c r="F1953" s="2">
        <f t="shared" si="61"/>
        <v>4.3623283753111475E-2</v>
      </c>
    </row>
    <row r="1954" spans="1:6" x14ac:dyDescent="0.2">
      <c r="A1954" s="1">
        <v>39364</v>
      </c>
      <c r="B1954">
        <v>21.954298000000001</v>
      </c>
      <c r="C1954">
        <v>1565.150024</v>
      </c>
      <c r="D1954" s="2">
        <f t="shared" si="60"/>
        <v>-2.9780284340686578E-4</v>
      </c>
      <c r="E1954" s="2">
        <f t="shared" si="60"/>
        <v>8.096245189449033E-3</v>
      </c>
      <c r="F1954" s="2">
        <f t="shared" si="61"/>
        <v>-9.3866342684226327E-3</v>
      </c>
    </row>
    <row r="1955" spans="1:6" x14ac:dyDescent="0.2">
      <c r="A1955" s="1">
        <v>39365</v>
      </c>
      <c r="B1955">
        <v>21.814354000000002</v>
      </c>
      <c r="C1955">
        <v>1562.469971</v>
      </c>
      <c r="D1955" s="2">
        <f t="shared" si="60"/>
        <v>-6.3743327160813721E-3</v>
      </c>
      <c r="E1955" s="2">
        <f t="shared" si="60"/>
        <v>-1.7123297823877128E-3</v>
      </c>
      <c r="F1955" s="2">
        <f t="shared" si="61"/>
        <v>-4.4520741416452193E-3</v>
      </c>
    </row>
    <row r="1956" spans="1:6" x14ac:dyDescent="0.2">
      <c r="A1956" s="1">
        <v>39366</v>
      </c>
      <c r="B1956">
        <v>21.217955</v>
      </c>
      <c r="C1956">
        <v>1554.410034</v>
      </c>
      <c r="D1956" s="2">
        <f t="shared" si="60"/>
        <v>-2.7339750698095466E-2</v>
      </c>
      <c r="E1956" s="2">
        <f t="shared" si="60"/>
        <v>-5.1584588181502987E-3</v>
      </c>
      <c r="F1956" s="2">
        <f t="shared" si="61"/>
        <v>-2.1548873382256084E-2</v>
      </c>
    </row>
    <row r="1957" spans="1:6" x14ac:dyDescent="0.2">
      <c r="A1957" s="1">
        <v>39367</v>
      </c>
      <c r="B1957">
        <v>21.874517000000001</v>
      </c>
      <c r="C1957">
        <v>1561.8000489999999</v>
      </c>
      <c r="D1957" s="2">
        <f t="shared" si="60"/>
        <v>3.0943698391291762E-2</v>
      </c>
      <c r="E1957" s="2">
        <f t="shared" si="60"/>
        <v>4.754224971761826E-3</v>
      </c>
      <c r="F1957" s="2">
        <f t="shared" si="61"/>
        <v>2.5606613321134179E-2</v>
      </c>
    </row>
    <row r="1958" spans="1:6" x14ac:dyDescent="0.2">
      <c r="A1958" s="1">
        <v>39370</v>
      </c>
      <c r="B1958">
        <v>21.839203999999999</v>
      </c>
      <c r="C1958">
        <v>1548.709961</v>
      </c>
      <c r="D1958" s="2">
        <f t="shared" si="60"/>
        <v>-1.6143442161489622E-3</v>
      </c>
      <c r="E1958" s="2">
        <f t="shared" si="60"/>
        <v>-8.3814109292552116E-3</v>
      </c>
      <c r="F1958" s="2">
        <f t="shared" si="61"/>
        <v>7.7946137955302031E-3</v>
      </c>
    </row>
    <row r="1959" spans="1:6" x14ac:dyDescent="0.2">
      <c r="A1959" s="1">
        <v>39371</v>
      </c>
      <c r="B1959">
        <v>22.179255999999999</v>
      </c>
      <c r="C1959">
        <v>1538.530029</v>
      </c>
      <c r="D1959" s="2">
        <f t="shared" si="60"/>
        <v>1.5570714024192458E-2</v>
      </c>
      <c r="E1959" s="2">
        <f t="shared" si="60"/>
        <v>-6.5731688026509751E-3</v>
      </c>
      <c r="F1959" s="2">
        <f t="shared" si="61"/>
        <v>2.2949742422853525E-2</v>
      </c>
    </row>
    <row r="1960" spans="1:6" x14ac:dyDescent="0.2">
      <c r="A1960" s="1">
        <v>39372</v>
      </c>
      <c r="B1960">
        <v>22.593858999999998</v>
      </c>
      <c r="C1960">
        <v>1541.23999</v>
      </c>
      <c r="D1960" s="2">
        <f t="shared" si="60"/>
        <v>1.8693278079300751E-2</v>
      </c>
      <c r="E1960" s="2">
        <f t="shared" si="60"/>
        <v>1.7613962346652522E-3</v>
      </c>
      <c r="F1960" s="2">
        <f t="shared" si="61"/>
        <v>1.6715937586896587E-2</v>
      </c>
    </row>
    <row r="1961" spans="1:6" x14ac:dyDescent="0.2">
      <c r="A1961" s="1">
        <v>39373</v>
      </c>
      <c r="B1961">
        <v>22.691951</v>
      </c>
      <c r="C1961">
        <v>1540.079956</v>
      </c>
      <c r="D1961" s="2">
        <f t="shared" si="60"/>
        <v>4.3415336884239731E-3</v>
      </c>
      <c r="E1961" s="2">
        <f t="shared" si="60"/>
        <v>-7.5266279588294101E-4</v>
      </c>
      <c r="F1961" s="2">
        <f t="shared" si="61"/>
        <v>5.1864716950663628E-3</v>
      </c>
    </row>
    <row r="1962" spans="1:6" x14ac:dyDescent="0.2">
      <c r="A1962" s="1">
        <v>39374</v>
      </c>
      <c r="B1962">
        <v>22.28912</v>
      </c>
      <c r="C1962">
        <v>1500.630005</v>
      </c>
      <c r="D1962" s="2">
        <f t="shared" si="60"/>
        <v>-1.7752153616055272E-2</v>
      </c>
      <c r="E1962" s="2">
        <f t="shared" si="60"/>
        <v>-2.561552135413939E-2</v>
      </c>
      <c r="F1962" s="2">
        <f t="shared" si="61"/>
        <v>1.1003788182133788E-2</v>
      </c>
    </row>
    <row r="1963" spans="1:6" x14ac:dyDescent="0.2">
      <c r="A1963" s="1">
        <v>39377</v>
      </c>
      <c r="B1963">
        <v>22.804428999999999</v>
      </c>
      <c r="C1963">
        <v>1506.329956</v>
      </c>
      <c r="D1963" s="2">
        <f t="shared" si="60"/>
        <v>2.3119306639293003E-2</v>
      </c>
      <c r="E1963" s="2">
        <f t="shared" si="60"/>
        <v>3.7983720044302695E-3</v>
      </c>
      <c r="F1963" s="2">
        <f t="shared" si="61"/>
        <v>1.8855260525329487E-2</v>
      </c>
    </row>
    <row r="1964" spans="1:6" x14ac:dyDescent="0.2">
      <c r="A1964" s="1">
        <v>39378</v>
      </c>
      <c r="B1964">
        <v>24.347743999999999</v>
      </c>
      <c r="C1964">
        <v>1519.589966</v>
      </c>
      <c r="D1964" s="2">
        <f t="shared" si="60"/>
        <v>6.7676108005159871E-2</v>
      </c>
      <c r="E1964" s="2">
        <f t="shared" si="60"/>
        <v>8.8028588604925576E-3</v>
      </c>
      <c r="F1964" s="2">
        <f t="shared" si="61"/>
        <v>5.7794033244690818E-2</v>
      </c>
    </row>
    <row r="1965" spans="1:6" x14ac:dyDescent="0.2">
      <c r="A1965" s="1">
        <v>39379</v>
      </c>
      <c r="B1965">
        <v>24.317661000000001</v>
      </c>
      <c r="C1965">
        <v>1515.880005</v>
      </c>
      <c r="D1965" s="2">
        <f t="shared" si="60"/>
        <v>-1.2355559513028247E-3</v>
      </c>
      <c r="E1965" s="2">
        <f t="shared" si="60"/>
        <v>-2.4414224119719023E-3</v>
      </c>
      <c r="F1965" s="2">
        <f t="shared" si="61"/>
        <v>1.5051808001712342E-3</v>
      </c>
    </row>
    <row r="1966" spans="1:6" x14ac:dyDescent="0.2">
      <c r="A1966" s="1">
        <v>39380</v>
      </c>
      <c r="B1966">
        <v>23.905676</v>
      </c>
      <c r="C1966">
        <v>1514.400024</v>
      </c>
      <c r="D1966" s="2">
        <f t="shared" si="60"/>
        <v>-1.694180209190355E-2</v>
      </c>
      <c r="E1966" s="2">
        <f t="shared" si="60"/>
        <v>-9.7631804306301442E-4</v>
      </c>
      <c r="F1966" s="2">
        <f t="shared" si="61"/>
        <v>-1.5845789075627188E-2</v>
      </c>
    </row>
    <row r="1967" spans="1:6" x14ac:dyDescent="0.2">
      <c r="A1967" s="1">
        <v>39381</v>
      </c>
      <c r="B1967">
        <v>24.156790000000001</v>
      </c>
      <c r="C1967">
        <v>1535.280029</v>
      </c>
      <c r="D1967" s="2">
        <f t="shared" si="60"/>
        <v>1.0504367247343317E-2</v>
      </c>
      <c r="E1967" s="2">
        <f t="shared" si="60"/>
        <v>1.3787641751912692E-2</v>
      </c>
      <c r="F1967" s="2">
        <f t="shared" si="61"/>
        <v>-4.9736165215957997E-3</v>
      </c>
    </row>
    <row r="1968" spans="1:6" x14ac:dyDescent="0.2">
      <c r="A1968" s="1">
        <v>39384</v>
      </c>
      <c r="B1968">
        <v>24.207799000000001</v>
      </c>
      <c r="C1968">
        <v>1540.9799800000001</v>
      </c>
      <c r="D1968" s="2">
        <f t="shared" si="60"/>
        <v>2.1115802223722821E-3</v>
      </c>
      <c r="E1968" s="2">
        <f t="shared" si="60"/>
        <v>3.7126458315964034E-3</v>
      </c>
      <c r="F1968" s="2">
        <f t="shared" si="61"/>
        <v>-2.0562298321134213E-3</v>
      </c>
    </row>
    <row r="1969" spans="1:6" x14ac:dyDescent="0.2">
      <c r="A1969" s="1">
        <v>39385</v>
      </c>
      <c r="B1969">
        <v>24.457605999999998</v>
      </c>
      <c r="C1969">
        <v>1531.0200199999999</v>
      </c>
      <c r="D1969" s="2">
        <f t="shared" si="60"/>
        <v>1.0319277684022285E-2</v>
      </c>
      <c r="E1969" s="2">
        <f t="shared" si="60"/>
        <v>-6.4633935088502167E-3</v>
      </c>
      <c r="F1969" s="2">
        <f t="shared" si="61"/>
        <v>1.7575072519884771E-2</v>
      </c>
    </row>
    <row r="1970" spans="1:6" x14ac:dyDescent="0.2">
      <c r="A1970" s="1">
        <v>39386</v>
      </c>
      <c r="B1970">
        <v>24.843433999999998</v>
      </c>
      <c r="C1970">
        <v>1549.380005</v>
      </c>
      <c r="D1970" s="2">
        <f t="shared" si="60"/>
        <v>1.57753788330714E-2</v>
      </c>
      <c r="E1970" s="2">
        <f t="shared" si="60"/>
        <v>1.1991995375736532E-2</v>
      </c>
      <c r="F1970" s="2">
        <f t="shared" si="61"/>
        <v>2.3131847086052659E-3</v>
      </c>
    </row>
    <row r="1971" spans="1:6" x14ac:dyDescent="0.2">
      <c r="A1971" s="1">
        <v>39387</v>
      </c>
      <c r="B1971">
        <v>24.515153999999999</v>
      </c>
      <c r="C1971">
        <v>1508.4399410000001</v>
      </c>
      <c r="D1971" s="2">
        <f t="shared" si="60"/>
        <v>-1.3213954238371373E-2</v>
      </c>
      <c r="E1971" s="2">
        <f t="shared" si="60"/>
        <v>-2.6423513836426393E-2</v>
      </c>
      <c r="F1971" s="2">
        <f t="shared" si="61"/>
        <v>1.6449038580673238E-2</v>
      </c>
    </row>
    <row r="1972" spans="1:6" x14ac:dyDescent="0.2">
      <c r="A1972" s="1">
        <v>39388</v>
      </c>
      <c r="B1972">
        <v>24.571393</v>
      </c>
      <c r="C1972">
        <v>1509.650024</v>
      </c>
      <c r="D1972" s="2">
        <f t="shared" si="60"/>
        <v>2.2940504473274565E-3</v>
      </c>
      <c r="E1972" s="2">
        <f t="shared" si="60"/>
        <v>8.022082730040496E-4</v>
      </c>
      <c r="F1972" s="2">
        <f t="shared" si="61"/>
        <v>1.3934927702219523E-3</v>
      </c>
    </row>
    <row r="1973" spans="1:6" x14ac:dyDescent="0.2">
      <c r="A1973" s="1">
        <v>39391</v>
      </c>
      <c r="B1973">
        <v>24.350359999999998</v>
      </c>
      <c r="C1973">
        <v>1502.170044</v>
      </c>
      <c r="D1973" s="2">
        <f t="shared" si="60"/>
        <v>-8.9955420923836932E-3</v>
      </c>
      <c r="E1973" s="2">
        <f t="shared" si="60"/>
        <v>-4.9547775186867208E-3</v>
      </c>
      <c r="F1973" s="2">
        <f t="shared" si="61"/>
        <v>-3.4333170655912277E-3</v>
      </c>
    </row>
    <row r="1974" spans="1:6" x14ac:dyDescent="0.2">
      <c r="A1974" s="1">
        <v>39392</v>
      </c>
      <c r="B1974">
        <v>25.084087</v>
      </c>
      <c r="C1974">
        <v>1520.2700199999999</v>
      </c>
      <c r="D1974" s="2">
        <f t="shared" si="60"/>
        <v>3.0132080182798195E-2</v>
      </c>
      <c r="E1974" s="2">
        <f t="shared" si="60"/>
        <v>1.2049219109577698E-2</v>
      </c>
      <c r="F1974" s="2">
        <f t="shared" si="61"/>
        <v>1.660564678960659E-2</v>
      </c>
    </row>
    <row r="1975" spans="1:6" x14ac:dyDescent="0.2">
      <c r="A1975" s="1">
        <v>39393</v>
      </c>
      <c r="B1975">
        <v>24.366054999999999</v>
      </c>
      <c r="C1975">
        <v>1475.619995</v>
      </c>
      <c r="D1975" s="2">
        <f t="shared" si="60"/>
        <v>-2.8625000383709437E-2</v>
      </c>
      <c r="E1975" s="2">
        <f t="shared" si="60"/>
        <v>-2.9369799057143754E-2</v>
      </c>
      <c r="F1975" s="2">
        <f t="shared" si="61"/>
        <v>4.3454873387766824E-3</v>
      </c>
    </row>
    <row r="1976" spans="1:6" x14ac:dyDescent="0.2">
      <c r="A1976" s="1">
        <v>39394</v>
      </c>
      <c r="B1976">
        <v>22.949604999999998</v>
      </c>
      <c r="C1976">
        <v>1474.7700199999999</v>
      </c>
      <c r="D1976" s="2">
        <f t="shared" si="60"/>
        <v>-5.8132102221717927E-2</v>
      </c>
      <c r="E1976" s="2">
        <f t="shared" si="60"/>
        <v>-5.7601211889249696E-4</v>
      </c>
      <c r="F1976" s="2">
        <f t="shared" si="61"/>
        <v>-5.7485471972154506E-2</v>
      </c>
    </row>
    <row r="1977" spans="1:6" x14ac:dyDescent="0.2">
      <c r="A1977" s="1">
        <v>39395</v>
      </c>
      <c r="B1977">
        <v>21.628634000000002</v>
      </c>
      <c r="C1977">
        <v>1453.6999510000001</v>
      </c>
      <c r="D1977" s="2">
        <f t="shared" si="60"/>
        <v>-5.7559639915370948E-2</v>
      </c>
      <c r="E1977" s="2">
        <f t="shared" si="60"/>
        <v>-1.4287020155183162E-2</v>
      </c>
      <c r="F1977" s="2">
        <f t="shared" si="61"/>
        <v>-4.1521054778956734E-2</v>
      </c>
    </row>
    <row r="1978" spans="1:6" x14ac:dyDescent="0.2">
      <c r="A1978" s="1">
        <v>39398</v>
      </c>
      <c r="B1978">
        <v>20.110168000000002</v>
      </c>
      <c r="C1978">
        <v>1439.1800539999999</v>
      </c>
      <c r="D1978" s="2">
        <f t="shared" si="60"/>
        <v>-7.0206283022774346E-2</v>
      </c>
      <c r="E1978" s="2">
        <f t="shared" si="60"/>
        <v>-9.9882351856804379E-3</v>
      </c>
      <c r="F1978" s="2">
        <f t="shared" si="61"/>
        <v>-5.8993506765162212E-2</v>
      </c>
    </row>
    <row r="1979" spans="1:6" x14ac:dyDescent="0.2">
      <c r="A1979" s="1">
        <v>39399</v>
      </c>
      <c r="B1979">
        <v>22.228957000000001</v>
      </c>
      <c r="C1979">
        <v>1481.0500489999999</v>
      </c>
      <c r="D1979" s="2">
        <f t="shared" si="60"/>
        <v>0.10535908998870618</v>
      </c>
      <c r="E1979" s="2">
        <f t="shared" si="60"/>
        <v>2.9092951145083073E-2</v>
      </c>
      <c r="F1979" s="2">
        <f t="shared" si="61"/>
        <v>7.2699391273248426E-2</v>
      </c>
    </row>
    <row r="1980" spans="1:6" x14ac:dyDescent="0.2">
      <c r="A1980" s="1">
        <v>39400</v>
      </c>
      <c r="B1980">
        <v>21.725417</v>
      </c>
      <c r="C1980">
        <v>1470.579956</v>
      </c>
      <c r="D1980" s="2">
        <f t="shared" si="60"/>
        <v>-2.2652434839835308E-2</v>
      </c>
      <c r="E1980" s="2">
        <f t="shared" si="60"/>
        <v>-7.0693714956285769E-3</v>
      </c>
      <c r="F1980" s="2">
        <f t="shared" si="61"/>
        <v>-1.4716370120808162E-2</v>
      </c>
    </row>
    <row r="1981" spans="1:6" x14ac:dyDescent="0.2">
      <c r="A1981" s="1">
        <v>39401</v>
      </c>
      <c r="B1981">
        <v>21.488688</v>
      </c>
      <c r="C1981">
        <v>1451.150024</v>
      </c>
      <c r="D1981" s="2">
        <f t="shared" si="60"/>
        <v>-1.0896407650081028E-2</v>
      </c>
      <c r="E1981" s="2">
        <f t="shared" si="60"/>
        <v>-1.3212428144913467E-2</v>
      </c>
      <c r="F1981" s="2">
        <f t="shared" si="61"/>
        <v>3.9358422774220178E-3</v>
      </c>
    </row>
    <row r="1982" spans="1:6" x14ac:dyDescent="0.2">
      <c r="A1982" s="1">
        <v>39402</v>
      </c>
      <c r="B1982">
        <v>21.762039000000001</v>
      </c>
      <c r="C1982">
        <v>1458.73999</v>
      </c>
      <c r="D1982" s="2">
        <f t="shared" si="60"/>
        <v>1.2720692859424534E-2</v>
      </c>
      <c r="E1982" s="2">
        <f t="shared" si="60"/>
        <v>5.2303110460479888E-3</v>
      </c>
      <c r="F1982" s="2">
        <f t="shared" si="61"/>
        <v>6.8491543516878287E-3</v>
      </c>
    </row>
    <row r="1983" spans="1:6" x14ac:dyDescent="0.2">
      <c r="A1983" s="1">
        <v>39405</v>
      </c>
      <c r="B1983">
        <v>21.442912</v>
      </c>
      <c r="C1983">
        <v>1433.2700199999999</v>
      </c>
      <c r="D1983" s="2">
        <f t="shared" si="60"/>
        <v>-1.4664388755116269E-2</v>
      </c>
      <c r="E1983" s="2">
        <f t="shared" si="60"/>
        <v>-1.7460253489040293E-2</v>
      </c>
      <c r="F1983" s="2">
        <f t="shared" si="61"/>
        <v>4.9364628602397674E-3</v>
      </c>
    </row>
    <row r="1984" spans="1:6" x14ac:dyDescent="0.2">
      <c r="A1984" s="1">
        <v>39406</v>
      </c>
      <c r="B1984">
        <v>22.083780999999998</v>
      </c>
      <c r="C1984">
        <v>1439.6999510000001</v>
      </c>
      <c r="D1984" s="2">
        <f t="shared" si="60"/>
        <v>2.9887218676269277E-2</v>
      </c>
      <c r="E1984" s="2">
        <f t="shared" si="60"/>
        <v>4.4861965367838539E-3</v>
      </c>
      <c r="F1984" s="2">
        <f t="shared" si="61"/>
        <v>2.4851021882790893E-2</v>
      </c>
    </row>
    <row r="1985" spans="1:6" x14ac:dyDescent="0.2">
      <c r="A1985" s="1">
        <v>39407</v>
      </c>
      <c r="B1985">
        <v>22.032772000000001</v>
      </c>
      <c r="C1985">
        <v>1416.7700199999999</v>
      </c>
      <c r="D1985" s="2">
        <f t="shared" si="60"/>
        <v>-2.3097946859732478E-3</v>
      </c>
      <c r="E1985" s="2">
        <f t="shared" si="60"/>
        <v>-1.5926881836783591E-2</v>
      </c>
      <c r="F1985" s="2">
        <f t="shared" si="61"/>
        <v>1.5569696455095143E-2</v>
      </c>
    </row>
    <row r="1986" spans="1:6" x14ac:dyDescent="0.2">
      <c r="A1986" s="1">
        <v>39409</v>
      </c>
      <c r="B1986">
        <v>22.435603</v>
      </c>
      <c r="C1986">
        <v>1440.6999510000001</v>
      </c>
      <c r="D1986" s="2">
        <f t="shared" si="60"/>
        <v>1.8283264584229304E-2</v>
      </c>
      <c r="E1986" s="2">
        <f t="shared" si="60"/>
        <v>1.6890483749790332E-2</v>
      </c>
      <c r="F1986" s="2">
        <f t="shared" si="61"/>
        <v>-6.779644665993248E-4</v>
      </c>
    </row>
    <row r="1987" spans="1:6" x14ac:dyDescent="0.2">
      <c r="A1987" s="1">
        <v>39412</v>
      </c>
      <c r="B1987">
        <v>22.566392</v>
      </c>
      <c r="C1987">
        <v>1407.219971</v>
      </c>
      <c r="D1987" s="2">
        <f t="shared" si="60"/>
        <v>5.8295290748369916E-3</v>
      </c>
      <c r="E1987" s="2">
        <f t="shared" si="60"/>
        <v>-2.3238690316301724E-2</v>
      </c>
      <c r="F1987" s="2">
        <f t="shared" si="61"/>
        <v>3.1917244291053928E-2</v>
      </c>
    </row>
    <row r="1988" spans="1:6" x14ac:dyDescent="0.2">
      <c r="A1988" s="1">
        <v>39413</v>
      </c>
      <c r="B1988">
        <v>22.863284</v>
      </c>
      <c r="C1988">
        <v>1428.2299800000001</v>
      </c>
      <c r="D1988" s="2">
        <f t="shared" ref="D1988:E2051" si="62">(B1988-B1987)/B1987</f>
        <v>1.3156378742335049E-2</v>
      </c>
      <c r="E1988" s="2">
        <f t="shared" si="62"/>
        <v>1.4930152664810414E-2</v>
      </c>
      <c r="F1988" s="2">
        <f t="shared" ref="F1988:F2051" si="63">D1988-$H$4*E1988</f>
        <v>-3.6041858829868167E-3</v>
      </c>
    </row>
    <row r="1989" spans="1:6" x14ac:dyDescent="0.2">
      <c r="A1989" s="1">
        <v>39414</v>
      </c>
      <c r="B1989">
        <v>23.570855000000002</v>
      </c>
      <c r="C1989">
        <v>1469.0200199999999</v>
      </c>
      <c r="D1989" s="2">
        <f t="shared" si="62"/>
        <v>3.0947916318583169E-2</v>
      </c>
      <c r="E1989" s="2">
        <f t="shared" si="62"/>
        <v>2.8559854204992855E-2</v>
      </c>
      <c r="F1989" s="2">
        <f t="shared" si="63"/>
        <v>-1.1133286558754792E-3</v>
      </c>
    </row>
    <row r="1990" spans="1:6" x14ac:dyDescent="0.2">
      <c r="A1990" s="1">
        <v>39415</v>
      </c>
      <c r="B1990">
        <v>24.103166999999999</v>
      </c>
      <c r="C1990">
        <v>1469.719971</v>
      </c>
      <c r="D1990" s="2">
        <f t="shared" si="62"/>
        <v>2.25834828647496E-2</v>
      </c>
      <c r="E1990" s="2">
        <f t="shared" si="62"/>
        <v>4.7647478623201852E-4</v>
      </c>
      <c r="F1990" s="2">
        <f t="shared" si="63"/>
        <v>2.2048593059784596E-2</v>
      </c>
    </row>
    <row r="1991" spans="1:6" x14ac:dyDescent="0.2">
      <c r="A1991" s="1">
        <v>39416</v>
      </c>
      <c r="B1991">
        <v>23.832433999999999</v>
      </c>
      <c r="C1991">
        <v>1481.1400149999999</v>
      </c>
      <c r="D1991" s="2">
        <f t="shared" si="62"/>
        <v>-1.1232258399902382E-2</v>
      </c>
      <c r="E1991" s="2">
        <f t="shared" si="62"/>
        <v>7.7702176097054357E-3</v>
      </c>
      <c r="F1991" s="2">
        <f t="shared" si="63"/>
        <v>-1.9955091804495416E-2</v>
      </c>
    </row>
    <row r="1992" spans="1:6" x14ac:dyDescent="0.2">
      <c r="A1992" s="1">
        <v>39419</v>
      </c>
      <c r="B1992">
        <v>23.392980999999999</v>
      </c>
      <c r="C1992">
        <v>1472.420044</v>
      </c>
      <c r="D1992" s="2">
        <f t="shared" si="62"/>
        <v>-1.8439283205399847E-2</v>
      </c>
      <c r="E1992" s="2">
        <f t="shared" si="62"/>
        <v>-5.8873373966606309E-3</v>
      </c>
      <c r="F1992" s="2">
        <f t="shared" si="63"/>
        <v>-1.1830168005903145E-2</v>
      </c>
    </row>
    <row r="1993" spans="1:6" x14ac:dyDescent="0.2">
      <c r="A1993" s="1">
        <v>39420</v>
      </c>
      <c r="B1993">
        <v>23.517232</v>
      </c>
      <c r="C1993">
        <v>1462.790039</v>
      </c>
      <c r="D1993" s="2">
        <f t="shared" si="62"/>
        <v>5.3114650073883699E-3</v>
      </c>
      <c r="E1993" s="2">
        <f t="shared" si="62"/>
        <v>-6.5402566606190425E-3</v>
      </c>
      <c r="F1993" s="2">
        <f t="shared" si="63"/>
        <v>1.2653546289977131E-2</v>
      </c>
    </row>
    <row r="1994" spans="1:6" x14ac:dyDescent="0.2">
      <c r="A1994" s="1">
        <v>39421</v>
      </c>
      <c r="B1994">
        <v>24.261422</v>
      </c>
      <c r="C1994">
        <v>1485.01001</v>
      </c>
      <c r="D1994" s="2">
        <f t="shared" si="62"/>
        <v>3.1644455435911829E-2</v>
      </c>
      <c r="E1994" s="2">
        <f t="shared" si="62"/>
        <v>1.5190130099046968E-2</v>
      </c>
      <c r="F1994" s="2">
        <f t="shared" si="63"/>
        <v>1.459204057399344E-2</v>
      </c>
    </row>
    <row r="1995" spans="1:6" x14ac:dyDescent="0.2">
      <c r="A1995" s="1">
        <v>39422</v>
      </c>
      <c r="B1995">
        <v>24.843433999999998</v>
      </c>
      <c r="C1995">
        <v>1507.339966</v>
      </c>
      <c r="D1995" s="2">
        <f t="shared" si="62"/>
        <v>2.3989195686880963E-2</v>
      </c>
      <c r="E1995" s="2">
        <f t="shared" si="62"/>
        <v>1.5036906047522225E-2</v>
      </c>
      <c r="F1995" s="2">
        <f t="shared" si="63"/>
        <v>7.1087898911382334E-3</v>
      </c>
    </row>
    <row r="1996" spans="1:6" x14ac:dyDescent="0.2">
      <c r="A1996" s="1">
        <v>39423</v>
      </c>
      <c r="B1996">
        <v>25.412369000000002</v>
      </c>
      <c r="C1996">
        <v>1504.660034</v>
      </c>
      <c r="D1996" s="2">
        <f t="shared" si="62"/>
        <v>2.2900819588789673E-2</v>
      </c>
      <c r="E1996" s="2">
        <f t="shared" si="62"/>
        <v>-1.7779214115258243E-3</v>
      </c>
      <c r="F1996" s="2">
        <f t="shared" si="63"/>
        <v>2.4896711217336557E-2</v>
      </c>
    </row>
    <row r="1997" spans="1:6" x14ac:dyDescent="0.2">
      <c r="A1997" s="1">
        <v>39426</v>
      </c>
      <c r="B1997">
        <v>25.400597999999999</v>
      </c>
      <c r="C1997">
        <v>1515.959961</v>
      </c>
      <c r="D1997" s="2">
        <f t="shared" si="62"/>
        <v>-4.631996332181027E-4</v>
      </c>
      <c r="E1997" s="2">
        <f t="shared" si="62"/>
        <v>7.5099535740044947E-3</v>
      </c>
      <c r="F1997" s="2">
        <f t="shared" si="63"/>
        <v>-8.8938610628859147E-3</v>
      </c>
    </row>
    <row r="1998" spans="1:6" x14ac:dyDescent="0.2">
      <c r="A1998" s="1">
        <v>39427</v>
      </c>
      <c r="B1998">
        <v>24.659022</v>
      </c>
      <c r="C1998">
        <v>1477.650024</v>
      </c>
      <c r="D1998" s="2">
        <f t="shared" si="62"/>
        <v>-2.9195218159824367E-2</v>
      </c>
      <c r="E1998" s="2">
        <f t="shared" si="62"/>
        <v>-2.5271074425164183E-2</v>
      </c>
      <c r="F1998" s="2">
        <f t="shared" si="63"/>
        <v>-8.2595191296369955E-4</v>
      </c>
    </row>
    <row r="1999" spans="1:6" x14ac:dyDescent="0.2">
      <c r="A1999" s="1">
        <v>39428</v>
      </c>
      <c r="B1999">
        <v>24.962454000000001</v>
      </c>
      <c r="C1999">
        <v>1486.589966</v>
      </c>
      <c r="D1999" s="2">
        <f t="shared" si="62"/>
        <v>1.2305110883959663E-2</v>
      </c>
      <c r="E1999" s="2">
        <f t="shared" si="62"/>
        <v>6.0501078433982235E-3</v>
      </c>
      <c r="F1999" s="2">
        <f t="shared" si="63"/>
        <v>5.513269850850557E-3</v>
      </c>
    </row>
    <row r="2000" spans="1:6" x14ac:dyDescent="0.2">
      <c r="A2000" s="1">
        <v>39429</v>
      </c>
      <c r="B2000">
        <v>25.089319</v>
      </c>
      <c r="C2000">
        <v>1488.410034</v>
      </c>
      <c r="D2000" s="2">
        <f t="shared" si="62"/>
        <v>5.0822327003586538E-3</v>
      </c>
      <c r="E2000" s="2">
        <f t="shared" si="62"/>
        <v>1.2243241523399277E-3</v>
      </c>
      <c r="F2000" s="2">
        <f t="shared" si="63"/>
        <v>3.7078084370353996E-3</v>
      </c>
    </row>
    <row r="2001" spans="1:6" x14ac:dyDescent="0.2">
      <c r="A2001" s="1">
        <v>39430</v>
      </c>
      <c r="B2001">
        <v>24.900983</v>
      </c>
      <c r="C2001">
        <v>1467.9499510000001</v>
      </c>
      <c r="D2001" s="2">
        <f t="shared" si="62"/>
        <v>-7.5066206460207077E-3</v>
      </c>
      <c r="E2001" s="2">
        <f t="shared" si="62"/>
        <v>-1.3746267851349315E-2</v>
      </c>
      <c r="F2001" s="2">
        <f t="shared" si="63"/>
        <v>7.924916850749435E-3</v>
      </c>
    </row>
    <row r="2002" spans="1:6" x14ac:dyDescent="0.2">
      <c r="A2002" s="1">
        <v>39433</v>
      </c>
      <c r="B2002">
        <v>24.117553999999998</v>
      </c>
      <c r="C2002">
        <v>1445.900024</v>
      </c>
      <c r="D2002" s="2">
        <f t="shared" si="62"/>
        <v>-3.1461770003216406E-2</v>
      </c>
      <c r="E2002" s="2">
        <f t="shared" si="62"/>
        <v>-1.5020898352140089E-2</v>
      </c>
      <c r="F2002" s="2">
        <f t="shared" si="63"/>
        <v>-1.4599334419766758E-2</v>
      </c>
    </row>
    <row r="2003" spans="1:6" x14ac:dyDescent="0.2">
      <c r="A2003" s="1">
        <v>39434</v>
      </c>
      <c r="B2003">
        <v>23.931833000000001</v>
      </c>
      <c r="C2003">
        <v>1454.9799800000001</v>
      </c>
      <c r="D2003" s="2">
        <f t="shared" si="62"/>
        <v>-7.7006565425331843E-3</v>
      </c>
      <c r="E2003" s="2">
        <f t="shared" si="62"/>
        <v>6.2797951789784591E-3</v>
      </c>
      <c r="F2003" s="2">
        <f t="shared" si="63"/>
        <v>-1.4750344197712274E-2</v>
      </c>
    </row>
    <row r="2004" spans="1:6" x14ac:dyDescent="0.2">
      <c r="A2004" s="1">
        <v>39435</v>
      </c>
      <c r="B2004">
        <v>23.950144000000002</v>
      </c>
      <c r="C2004">
        <v>1453</v>
      </c>
      <c r="D2004" s="2">
        <f t="shared" si="62"/>
        <v>7.65131530042042E-4</v>
      </c>
      <c r="E2004" s="2">
        <f t="shared" si="62"/>
        <v>-1.3608297208323572E-3</v>
      </c>
      <c r="F2004" s="2">
        <f t="shared" si="63"/>
        <v>2.2927967182103685E-3</v>
      </c>
    </row>
    <row r="2005" spans="1:6" x14ac:dyDescent="0.2">
      <c r="A2005" s="1">
        <v>39436</v>
      </c>
      <c r="B2005">
        <v>24.485071999999999</v>
      </c>
      <c r="C2005">
        <v>1460.119995</v>
      </c>
      <c r="D2005" s="2">
        <f t="shared" si="62"/>
        <v>2.2335064039698347E-2</v>
      </c>
      <c r="E2005" s="2">
        <f t="shared" si="62"/>
        <v>4.9002030282174931E-3</v>
      </c>
      <c r="F2005" s="2">
        <f t="shared" si="63"/>
        <v>1.6834104245414816E-2</v>
      </c>
    </row>
    <row r="2006" spans="1:6" x14ac:dyDescent="0.2">
      <c r="A2006" s="1">
        <v>39437</v>
      </c>
      <c r="B2006">
        <v>25.361362</v>
      </c>
      <c r="C2006">
        <v>1484.459961</v>
      </c>
      <c r="D2006" s="2">
        <f t="shared" si="62"/>
        <v>3.5788745077000424E-2</v>
      </c>
      <c r="E2006" s="2">
        <f t="shared" si="62"/>
        <v>1.6669839522333234E-2</v>
      </c>
      <c r="F2006" s="2">
        <f t="shared" si="63"/>
        <v>1.7075210870057429E-2</v>
      </c>
    </row>
    <row r="2007" spans="1:6" x14ac:dyDescent="0.2">
      <c r="A2007" s="1">
        <v>39440</v>
      </c>
      <c r="B2007">
        <v>26.000920000000001</v>
      </c>
      <c r="C2007">
        <v>1496.4499510000001</v>
      </c>
      <c r="D2007" s="2">
        <f t="shared" si="62"/>
        <v>2.5217809674417366E-2</v>
      </c>
      <c r="E2007" s="2">
        <f t="shared" si="62"/>
        <v>8.0770046447888218E-3</v>
      </c>
      <c r="F2007" s="2">
        <f t="shared" si="63"/>
        <v>1.6150577652933748E-2</v>
      </c>
    </row>
    <row r="2008" spans="1:6" x14ac:dyDescent="0.2">
      <c r="A2008" s="1">
        <v>39442</v>
      </c>
      <c r="B2008">
        <v>26.020538999999999</v>
      </c>
      <c r="C2008">
        <v>1497.660034</v>
      </c>
      <c r="D2008" s="2">
        <f t="shared" si="62"/>
        <v>7.5455022360742315E-4</v>
      </c>
      <c r="E2008" s="2">
        <f t="shared" si="62"/>
        <v>8.0863579780353139E-4</v>
      </c>
      <c r="F2008" s="2">
        <f t="shared" si="63"/>
        <v>-1.5322298218028172E-4</v>
      </c>
    </row>
    <row r="2009" spans="1:6" x14ac:dyDescent="0.2">
      <c r="A2009" s="1">
        <v>39443</v>
      </c>
      <c r="B2009">
        <v>25.970839999999999</v>
      </c>
      <c r="C2009">
        <v>1476.2700199999999</v>
      </c>
      <c r="D2009" s="2">
        <f t="shared" si="62"/>
        <v>-1.9099911804286752E-3</v>
      </c>
      <c r="E2009" s="2">
        <f t="shared" si="62"/>
        <v>-1.4282289381035899E-2</v>
      </c>
      <c r="F2009" s="2">
        <f t="shared" si="63"/>
        <v>1.4123283196772085E-2</v>
      </c>
    </row>
    <row r="2010" spans="1:6" x14ac:dyDescent="0.2">
      <c r="A2010" s="1">
        <v>39444</v>
      </c>
      <c r="B2010">
        <v>26.135632999999999</v>
      </c>
      <c r="C2010">
        <v>1478.48999</v>
      </c>
      <c r="D2010" s="2">
        <f t="shared" si="62"/>
        <v>6.3453088155793012E-3</v>
      </c>
      <c r="E2010" s="2">
        <f t="shared" si="62"/>
        <v>1.5037696152632723E-3</v>
      </c>
      <c r="F2010" s="2">
        <f t="shared" si="63"/>
        <v>4.6571795389363339E-3</v>
      </c>
    </row>
    <row r="2011" spans="1:6" x14ac:dyDescent="0.2">
      <c r="A2011" s="1">
        <v>39447</v>
      </c>
      <c r="B2011">
        <v>25.906752000000001</v>
      </c>
      <c r="C2011">
        <v>1468.3599850000001</v>
      </c>
      <c r="D2011" s="2">
        <f t="shared" si="62"/>
        <v>-8.7574308990334259E-3</v>
      </c>
      <c r="E2011" s="2">
        <f t="shared" si="62"/>
        <v>-6.8515884913092871E-3</v>
      </c>
      <c r="F2011" s="2">
        <f t="shared" si="63"/>
        <v>-1.0658490195417014E-3</v>
      </c>
    </row>
    <row r="2012" spans="1:6" x14ac:dyDescent="0.2">
      <c r="A2012" s="1">
        <v>39449</v>
      </c>
      <c r="B2012">
        <v>25.482994999999999</v>
      </c>
      <c r="C2012">
        <v>1447.160034</v>
      </c>
      <c r="D2012" s="2">
        <f t="shared" si="62"/>
        <v>-1.6357009940883439E-2</v>
      </c>
      <c r="E2012" s="2">
        <f t="shared" si="62"/>
        <v>-1.4437843047050928E-2</v>
      </c>
      <c r="F2012" s="2">
        <f t="shared" si="63"/>
        <v>-1.491112761430359E-4</v>
      </c>
    </row>
    <row r="2013" spans="1:6" x14ac:dyDescent="0.2">
      <c r="A2013" s="1">
        <v>39450</v>
      </c>
      <c r="B2013">
        <v>25.494765999999998</v>
      </c>
      <c r="C2013">
        <v>1447.160034</v>
      </c>
      <c r="D2013" s="2">
        <f t="shared" si="62"/>
        <v>4.6191587762739553E-4</v>
      </c>
      <c r="E2013" s="2">
        <f t="shared" si="62"/>
        <v>0</v>
      </c>
      <c r="F2013" s="2">
        <f t="shared" si="63"/>
        <v>4.6191587762739553E-4</v>
      </c>
    </row>
    <row r="2014" spans="1:6" x14ac:dyDescent="0.2">
      <c r="A2014" s="1">
        <v>39451</v>
      </c>
      <c r="B2014">
        <v>23.54862</v>
      </c>
      <c r="C2014">
        <v>1411.630005</v>
      </c>
      <c r="D2014" s="2">
        <f t="shared" si="62"/>
        <v>-7.63351191377869E-2</v>
      </c>
      <c r="E2014" s="2">
        <f t="shared" si="62"/>
        <v>-2.4551554883528531E-2</v>
      </c>
      <c r="F2014" s="2">
        <f t="shared" si="63"/>
        <v>-4.8773584335306569E-2</v>
      </c>
    </row>
    <row r="2015" spans="1:6" x14ac:dyDescent="0.2">
      <c r="A2015" s="1">
        <v>39454</v>
      </c>
      <c r="B2015">
        <v>23.233416999999999</v>
      </c>
      <c r="C2015">
        <v>1416.1800539999999</v>
      </c>
      <c r="D2015" s="2">
        <f t="shared" si="62"/>
        <v>-1.3385200491578715E-2</v>
      </c>
      <c r="E2015" s="2">
        <f t="shared" si="62"/>
        <v>3.22325891620584E-3</v>
      </c>
      <c r="F2015" s="2">
        <f t="shared" si="63"/>
        <v>-1.7003625606316075E-2</v>
      </c>
    </row>
    <row r="2016" spans="1:6" x14ac:dyDescent="0.2">
      <c r="A2016" s="1">
        <v>39455</v>
      </c>
      <c r="B2016">
        <v>22.397673999999999</v>
      </c>
      <c r="C2016">
        <v>1390.1899410000001</v>
      </c>
      <c r="D2016" s="2">
        <f t="shared" si="62"/>
        <v>-3.5971592125256517E-2</v>
      </c>
      <c r="E2016" s="2">
        <f t="shared" si="62"/>
        <v>-1.8352265961231958E-2</v>
      </c>
      <c r="F2016" s="2">
        <f t="shared" si="63"/>
        <v>-1.5369368787694359E-2</v>
      </c>
    </row>
    <row r="2017" spans="1:6" x14ac:dyDescent="0.2">
      <c r="A2017" s="1">
        <v>39456</v>
      </c>
      <c r="B2017">
        <v>23.463607</v>
      </c>
      <c r="C2017">
        <v>1409.130005</v>
      </c>
      <c r="D2017" s="2">
        <f t="shared" si="62"/>
        <v>4.7591236482859837E-2</v>
      </c>
      <c r="E2017" s="2">
        <f t="shared" si="62"/>
        <v>1.3624083617218384E-2</v>
      </c>
      <c r="F2017" s="2">
        <f t="shared" si="63"/>
        <v>3.2296862804727239E-2</v>
      </c>
    </row>
    <row r="2018" spans="1:6" x14ac:dyDescent="0.2">
      <c r="A2018" s="1">
        <v>39457</v>
      </c>
      <c r="B2018">
        <v>23.283118999999999</v>
      </c>
      <c r="C2018">
        <v>1420.329956</v>
      </c>
      <c r="D2018" s="2">
        <f t="shared" si="62"/>
        <v>-7.6922529430364407E-3</v>
      </c>
      <c r="E2018" s="2">
        <f t="shared" si="62"/>
        <v>7.9481317978180848E-3</v>
      </c>
      <c r="F2018" s="2">
        <f t="shared" si="63"/>
        <v>-1.6614812520199161E-2</v>
      </c>
    </row>
    <row r="2019" spans="1:6" x14ac:dyDescent="0.2">
      <c r="A2019" s="1">
        <v>39458</v>
      </c>
      <c r="B2019">
        <v>22.586010999999999</v>
      </c>
      <c r="C2019">
        <v>1401.0200199999999</v>
      </c>
      <c r="D2019" s="2">
        <f t="shared" si="62"/>
        <v>-2.994049036127849E-2</v>
      </c>
      <c r="E2019" s="2">
        <f t="shared" si="62"/>
        <v>-1.3595387408698791E-2</v>
      </c>
      <c r="F2019" s="2">
        <f t="shared" si="63"/>
        <v>-1.4678330999247828E-2</v>
      </c>
    </row>
    <row r="2020" spans="1:6" x14ac:dyDescent="0.2">
      <c r="A2020" s="1">
        <v>39461</v>
      </c>
      <c r="B2020">
        <v>23.382518999999998</v>
      </c>
      <c r="C2020">
        <v>1416.25</v>
      </c>
      <c r="D2020" s="2">
        <f t="shared" si="62"/>
        <v>3.5265545562693623E-2</v>
      </c>
      <c r="E2020" s="2">
        <f t="shared" si="62"/>
        <v>1.0870636952068729E-2</v>
      </c>
      <c r="F2020" s="2">
        <f t="shared" si="63"/>
        <v>2.3062186545274397E-2</v>
      </c>
    </row>
    <row r="2021" spans="1:6" x14ac:dyDescent="0.2">
      <c r="A2021" s="1">
        <v>39462</v>
      </c>
      <c r="B2021">
        <v>22.108630000000002</v>
      </c>
      <c r="C2021">
        <v>1380.9499510000001</v>
      </c>
      <c r="D2021" s="2">
        <f t="shared" si="62"/>
        <v>-5.4480400507746704E-2</v>
      </c>
      <c r="E2021" s="2">
        <f t="shared" si="62"/>
        <v>-2.492501253309793E-2</v>
      </c>
      <c r="F2021" s="2">
        <f t="shared" si="63"/>
        <v>-2.6499622767102608E-2</v>
      </c>
    </row>
    <row r="2022" spans="1:6" x14ac:dyDescent="0.2">
      <c r="A2022" s="1">
        <v>39463</v>
      </c>
      <c r="B2022">
        <v>20.87921</v>
      </c>
      <c r="C2022">
        <v>1373.1999510000001</v>
      </c>
      <c r="D2022" s="2">
        <f t="shared" si="62"/>
        <v>-5.560814939686453E-2</v>
      </c>
      <c r="E2022" s="2">
        <f t="shared" si="62"/>
        <v>-5.6120788406472813E-3</v>
      </c>
      <c r="F2022" s="2">
        <f t="shared" si="63"/>
        <v>-4.9308038995932835E-2</v>
      </c>
    </row>
    <row r="2023" spans="1:6" x14ac:dyDescent="0.2">
      <c r="A2023" s="1">
        <v>39464</v>
      </c>
      <c r="B2023">
        <v>21.042697</v>
      </c>
      <c r="C2023">
        <v>1333.25</v>
      </c>
      <c r="D2023" s="2">
        <f t="shared" si="62"/>
        <v>7.8301334197989261E-3</v>
      </c>
      <c r="E2023" s="2">
        <f t="shared" si="62"/>
        <v>-2.9092595707498722E-2</v>
      </c>
      <c r="F2023" s="2">
        <f t="shared" si="63"/>
        <v>4.0489433121613842E-2</v>
      </c>
    </row>
    <row r="2024" spans="1:6" x14ac:dyDescent="0.2">
      <c r="A2024" s="1">
        <v>39465</v>
      </c>
      <c r="B2024">
        <v>21.104167</v>
      </c>
      <c r="C2024">
        <v>1325.1899410000001</v>
      </c>
      <c r="D2024" s="2">
        <f t="shared" si="62"/>
        <v>2.9212034940197975E-3</v>
      </c>
      <c r="E2024" s="2">
        <f t="shared" si="62"/>
        <v>-6.045422088880488E-3</v>
      </c>
      <c r="F2024" s="2">
        <f t="shared" si="63"/>
        <v>9.7077843068769029E-3</v>
      </c>
    </row>
    <row r="2025" spans="1:6" x14ac:dyDescent="0.2">
      <c r="A2025" s="1">
        <v>39469</v>
      </c>
      <c r="B2025">
        <v>20.356051999999998</v>
      </c>
      <c r="C2025">
        <v>1310.5</v>
      </c>
      <c r="D2025" s="2">
        <f t="shared" si="62"/>
        <v>-3.5448686508214332E-2</v>
      </c>
      <c r="E2025" s="2">
        <f t="shared" si="62"/>
        <v>-1.1085158848183627E-2</v>
      </c>
      <c r="F2025" s="2">
        <f t="shared" si="63"/>
        <v>-2.3004505565922578E-2</v>
      </c>
    </row>
    <row r="2026" spans="1:6" x14ac:dyDescent="0.2">
      <c r="A2026" s="1">
        <v>39470</v>
      </c>
      <c r="B2026">
        <v>18.188873999999998</v>
      </c>
      <c r="C2026">
        <v>1338.599976</v>
      </c>
      <c r="D2026" s="2">
        <f t="shared" si="62"/>
        <v>-0.10646357161987993</v>
      </c>
      <c r="E2026" s="2">
        <f t="shared" si="62"/>
        <v>2.1442179320869875E-2</v>
      </c>
      <c r="F2026" s="2">
        <f t="shared" si="63"/>
        <v>-0.1305345265714811</v>
      </c>
    </row>
    <row r="2027" spans="1:6" x14ac:dyDescent="0.2">
      <c r="A2027" s="1">
        <v>39471</v>
      </c>
      <c r="B2027">
        <v>17.735035</v>
      </c>
      <c r="C2027">
        <v>1352.0699460000001</v>
      </c>
      <c r="D2027" s="2">
        <f t="shared" si="62"/>
        <v>-2.4951462086108166E-2</v>
      </c>
      <c r="E2027" s="2">
        <f t="shared" si="62"/>
        <v>1.0062729898031988E-2</v>
      </c>
      <c r="F2027" s="2">
        <f t="shared" si="63"/>
        <v>-3.6247865984283936E-2</v>
      </c>
    </row>
    <row r="2028" spans="1:6" x14ac:dyDescent="0.2">
      <c r="A2028" s="1">
        <v>39472</v>
      </c>
      <c r="B2028">
        <v>17.003921999999999</v>
      </c>
      <c r="C2028">
        <v>1330.6099850000001</v>
      </c>
      <c r="D2028" s="2">
        <f t="shared" si="62"/>
        <v>-4.1224220871286722E-2</v>
      </c>
      <c r="E2028" s="2">
        <f t="shared" si="62"/>
        <v>-1.5871931081293349E-2</v>
      </c>
      <c r="F2028" s="2">
        <f t="shared" si="63"/>
        <v>-2.340641735721596E-2</v>
      </c>
    </row>
    <row r="2029" spans="1:6" x14ac:dyDescent="0.2">
      <c r="A2029" s="1">
        <v>39475</v>
      </c>
      <c r="B2029">
        <v>17.003921999999999</v>
      </c>
      <c r="C2029">
        <v>1353.959961</v>
      </c>
      <c r="D2029" s="2">
        <f t="shared" si="62"/>
        <v>0</v>
      </c>
      <c r="E2029" s="2">
        <f t="shared" si="62"/>
        <v>1.7548324650517311E-2</v>
      </c>
      <c r="F2029" s="2">
        <f t="shared" si="63"/>
        <v>-1.9699720155196346E-2</v>
      </c>
    </row>
    <row r="2030" spans="1:6" x14ac:dyDescent="0.2">
      <c r="A2030" s="1">
        <v>39476</v>
      </c>
      <c r="B2030">
        <v>17.204031000000001</v>
      </c>
      <c r="C2030">
        <v>1362.3000489999999</v>
      </c>
      <c r="D2030" s="2">
        <f t="shared" si="62"/>
        <v>1.1768402607351481E-2</v>
      </c>
      <c r="E2030" s="2">
        <f t="shared" si="62"/>
        <v>6.1597744691358142E-3</v>
      </c>
      <c r="F2030" s="2">
        <f t="shared" si="63"/>
        <v>4.85345000203132E-3</v>
      </c>
    </row>
    <row r="2031" spans="1:6" x14ac:dyDescent="0.2">
      <c r="A2031" s="1">
        <v>39477</v>
      </c>
      <c r="B2031">
        <v>17.287734</v>
      </c>
      <c r="C2031">
        <v>1355.8100589999999</v>
      </c>
      <c r="D2031" s="2">
        <f t="shared" si="62"/>
        <v>4.8653132512955751E-3</v>
      </c>
      <c r="E2031" s="2">
        <f t="shared" si="62"/>
        <v>-4.7639945434664183E-3</v>
      </c>
      <c r="F2031" s="2">
        <f t="shared" si="63"/>
        <v>1.0213365626449474E-2</v>
      </c>
    </row>
    <row r="2032" spans="1:6" x14ac:dyDescent="0.2">
      <c r="A2032" s="1">
        <v>39478</v>
      </c>
      <c r="B2032">
        <v>17.703645000000002</v>
      </c>
      <c r="C2032">
        <v>1378.5500489999999</v>
      </c>
      <c r="D2032" s="2">
        <f t="shared" si="62"/>
        <v>2.4058155915633664E-2</v>
      </c>
      <c r="E2032" s="2">
        <f t="shared" si="62"/>
        <v>1.6772253494543542E-2</v>
      </c>
      <c r="F2032" s="2">
        <f t="shared" si="63"/>
        <v>5.2296519533034692E-3</v>
      </c>
    </row>
    <row r="2033" spans="1:6" x14ac:dyDescent="0.2">
      <c r="A2033" s="1">
        <v>39479</v>
      </c>
      <c r="B2033">
        <v>17.493075000000001</v>
      </c>
      <c r="C2033">
        <v>1395.420044</v>
      </c>
      <c r="D2033" s="2">
        <f t="shared" si="62"/>
        <v>-1.1894160778754916E-2</v>
      </c>
      <c r="E2033" s="2">
        <f t="shared" si="62"/>
        <v>1.2237491857649644E-2</v>
      </c>
      <c r="F2033" s="2">
        <f t="shared" si="63"/>
        <v>-2.5631948846750637E-2</v>
      </c>
    </row>
    <row r="2034" spans="1:6" x14ac:dyDescent="0.2">
      <c r="A2034" s="1">
        <v>39482</v>
      </c>
      <c r="B2034">
        <v>17.218416000000001</v>
      </c>
      <c r="C2034">
        <v>1380.8199460000001</v>
      </c>
      <c r="D2034" s="2">
        <f t="shared" si="62"/>
        <v>-1.5701013115189854E-2</v>
      </c>
      <c r="E2034" s="2">
        <f t="shared" si="62"/>
        <v>-1.0462869630386283E-2</v>
      </c>
      <c r="F2034" s="2">
        <f t="shared" si="63"/>
        <v>-3.9554130169584655E-3</v>
      </c>
    </row>
    <row r="2035" spans="1:6" x14ac:dyDescent="0.2">
      <c r="A2035" s="1">
        <v>39483</v>
      </c>
      <c r="B2035">
        <v>16.918908999999999</v>
      </c>
      <c r="C2035">
        <v>1336.6400149999999</v>
      </c>
      <c r="D2035" s="2">
        <f t="shared" si="62"/>
        <v>-1.7394573345190519E-2</v>
      </c>
      <c r="E2035" s="2">
        <f t="shared" si="62"/>
        <v>-3.1995432227048752E-2</v>
      </c>
      <c r="F2035" s="2">
        <f t="shared" si="63"/>
        <v>1.8523445820179223E-2</v>
      </c>
    </row>
    <row r="2036" spans="1:6" x14ac:dyDescent="0.2">
      <c r="A2036" s="1">
        <v>39484</v>
      </c>
      <c r="B2036">
        <v>15.956300000000001</v>
      </c>
      <c r="C2036">
        <v>1326.4499510000001</v>
      </c>
      <c r="D2036" s="2">
        <f t="shared" si="62"/>
        <v>-5.6895453483436713E-2</v>
      </c>
      <c r="E2036" s="2">
        <f t="shared" si="62"/>
        <v>-7.6236412838500073E-3</v>
      </c>
      <c r="F2036" s="2">
        <f t="shared" si="63"/>
        <v>-4.8337166419205789E-2</v>
      </c>
    </row>
    <row r="2037" spans="1:6" x14ac:dyDescent="0.2">
      <c r="A2037" s="1">
        <v>39485</v>
      </c>
      <c r="B2037">
        <v>15.856899</v>
      </c>
      <c r="C2037">
        <v>1336.910034</v>
      </c>
      <c r="D2037" s="2">
        <f t="shared" si="62"/>
        <v>-6.2295770322694042E-3</v>
      </c>
      <c r="E2037" s="2">
        <f t="shared" si="62"/>
        <v>7.885772842099445E-3</v>
      </c>
      <c r="F2037" s="2">
        <f t="shared" si="63"/>
        <v>-1.5082132549141888E-2</v>
      </c>
    </row>
    <row r="2038" spans="1:6" x14ac:dyDescent="0.2">
      <c r="A2038" s="1">
        <v>39486</v>
      </c>
      <c r="B2038">
        <v>16.411446999999999</v>
      </c>
      <c r="C2038">
        <v>1331.290039</v>
      </c>
      <c r="D2038" s="2">
        <f t="shared" si="62"/>
        <v>3.4972033308656295E-2</v>
      </c>
      <c r="E2038" s="2">
        <f t="shared" si="62"/>
        <v>-4.2037196648043234E-3</v>
      </c>
      <c r="F2038" s="2">
        <f t="shared" si="63"/>
        <v>3.9691122034034972E-2</v>
      </c>
    </row>
    <row r="2039" spans="1:6" x14ac:dyDescent="0.2">
      <c r="A2039" s="1">
        <v>39489</v>
      </c>
      <c r="B2039">
        <v>16.930679999999999</v>
      </c>
      <c r="C2039">
        <v>1339.130005</v>
      </c>
      <c r="D2039" s="2">
        <f t="shared" si="62"/>
        <v>3.1638465517391599E-2</v>
      </c>
      <c r="E2039" s="2">
        <f t="shared" si="62"/>
        <v>5.8889992190499698E-3</v>
      </c>
      <c r="F2039" s="2">
        <f t="shared" si="63"/>
        <v>2.5027484758836149E-2</v>
      </c>
    </row>
    <row r="2040" spans="1:6" x14ac:dyDescent="0.2">
      <c r="A2040" s="1">
        <v>39490</v>
      </c>
      <c r="B2040">
        <v>16.330356999999999</v>
      </c>
      <c r="C2040">
        <v>1348.8599850000001</v>
      </c>
      <c r="D2040" s="2">
        <f t="shared" si="62"/>
        <v>-3.5457701639863226E-2</v>
      </c>
      <c r="E2040" s="2">
        <f t="shared" si="62"/>
        <v>7.2658964877723494E-3</v>
      </c>
      <c r="F2040" s="2">
        <f t="shared" si="63"/>
        <v>-4.3614384989206195E-2</v>
      </c>
    </row>
    <row r="2041" spans="1:6" x14ac:dyDescent="0.2">
      <c r="A2041" s="1">
        <v>39491</v>
      </c>
      <c r="B2041">
        <v>16.924140000000001</v>
      </c>
      <c r="C2041">
        <v>1367.209961</v>
      </c>
      <c r="D2041" s="2">
        <f t="shared" si="62"/>
        <v>3.6360687032132979E-2</v>
      </c>
      <c r="E2041" s="2">
        <f t="shared" si="62"/>
        <v>1.360406284125922E-2</v>
      </c>
      <c r="F2041" s="2">
        <f t="shared" si="63"/>
        <v>2.1088788643895011E-2</v>
      </c>
    </row>
    <row r="2042" spans="1:6" x14ac:dyDescent="0.2">
      <c r="A2042" s="1">
        <v>39492</v>
      </c>
      <c r="B2042">
        <v>16.670407999999998</v>
      </c>
      <c r="C2042">
        <v>1348.8599850000001</v>
      </c>
      <c r="D2042" s="2">
        <f t="shared" si="62"/>
        <v>-1.4992312755626161E-2</v>
      </c>
      <c r="E2042" s="2">
        <f t="shared" si="62"/>
        <v>-1.342147623513399E-2</v>
      </c>
      <c r="F2042" s="2">
        <f t="shared" si="63"/>
        <v>7.4614211328691282E-5</v>
      </c>
    </row>
    <row r="2043" spans="1:6" x14ac:dyDescent="0.2">
      <c r="A2043" s="1">
        <v>39493</v>
      </c>
      <c r="B2043">
        <v>16.300274999999999</v>
      </c>
      <c r="C2043">
        <v>1349.98999</v>
      </c>
      <c r="D2043" s="2">
        <f t="shared" si="62"/>
        <v>-2.2202995871486719E-2</v>
      </c>
      <c r="E2043" s="2">
        <f t="shared" si="62"/>
        <v>8.3774818184704526E-4</v>
      </c>
      <c r="F2043" s="2">
        <f t="shared" si="63"/>
        <v>-2.314345059132944E-2</v>
      </c>
    </row>
    <row r="2044" spans="1:6" x14ac:dyDescent="0.2">
      <c r="A2044" s="1">
        <v>39497</v>
      </c>
      <c r="B2044">
        <v>15.979842</v>
      </c>
      <c r="C2044">
        <v>1348.780029</v>
      </c>
      <c r="D2044" s="2">
        <f t="shared" si="62"/>
        <v>-1.9658134602023557E-2</v>
      </c>
      <c r="E2044" s="2">
        <f t="shared" si="62"/>
        <v>-8.962740531135502E-4</v>
      </c>
      <c r="F2044" s="2">
        <f t="shared" si="63"/>
        <v>-1.8651978836140799E-2</v>
      </c>
    </row>
    <row r="2045" spans="1:6" x14ac:dyDescent="0.2">
      <c r="A2045" s="1">
        <v>39498</v>
      </c>
      <c r="B2045">
        <v>16.194336</v>
      </c>
      <c r="C2045">
        <v>1360.030029</v>
      </c>
      <c r="D2045" s="2">
        <f t="shared" si="62"/>
        <v>1.3422786032552774E-2</v>
      </c>
      <c r="E2045" s="2">
        <f t="shared" si="62"/>
        <v>8.340870830020275E-3</v>
      </c>
      <c r="F2045" s="2">
        <f t="shared" si="63"/>
        <v>4.0593382690538304E-3</v>
      </c>
    </row>
    <row r="2046" spans="1:6" x14ac:dyDescent="0.2">
      <c r="A2046" s="1">
        <v>39499</v>
      </c>
      <c r="B2046">
        <v>15.896137</v>
      </c>
      <c r="C2046">
        <v>1342.530029</v>
      </c>
      <c r="D2046" s="2">
        <f t="shared" si="62"/>
        <v>-1.8413783683381667E-2</v>
      </c>
      <c r="E2046" s="2">
        <f t="shared" si="62"/>
        <v>-1.2867362945557433E-2</v>
      </c>
      <c r="F2046" s="2">
        <f t="shared" si="63"/>
        <v>-3.9689033765113527E-3</v>
      </c>
    </row>
    <row r="2047" spans="1:6" x14ac:dyDescent="0.2">
      <c r="A2047" s="1">
        <v>39500</v>
      </c>
      <c r="B2047">
        <v>15.624093999999999</v>
      </c>
      <c r="C2047">
        <v>1353.1099850000001</v>
      </c>
      <c r="D2047" s="2">
        <f t="shared" si="62"/>
        <v>-1.7113780536742985E-2</v>
      </c>
      <c r="E2047" s="2">
        <f t="shared" si="62"/>
        <v>7.8806103189219892E-3</v>
      </c>
      <c r="F2047" s="2">
        <f t="shared" si="63"/>
        <v>-2.5960540613656612E-2</v>
      </c>
    </row>
    <row r="2048" spans="1:6" x14ac:dyDescent="0.2">
      <c r="A2048" s="1">
        <v>39503</v>
      </c>
      <c r="B2048">
        <v>15.660716000000001</v>
      </c>
      <c r="C2048">
        <v>1371.8000489999999</v>
      </c>
      <c r="D2048" s="2">
        <f t="shared" si="62"/>
        <v>2.3439439112438306E-3</v>
      </c>
      <c r="E2048" s="2">
        <f t="shared" si="62"/>
        <v>1.3812671702367116E-2</v>
      </c>
      <c r="F2048" s="2">
        <f t="shared" si="63"/>
        <v>-1.3162138438572411E-2</v>
      </c>
    </row>
    <row r="2049" spans="1:6" x14ac:dyDescent="0.2">
      <c r="A2049" s="1">
        <v>39504</v>
      </c>
      <c r="B2049">
        <v>15.583550000000001</v>
      </c>
      <c r="C2049">
        <v>1381.290039</v>
      </c>
      <c r="D2049" s="2">
        <f t="shared" si="62"/>
        <v>-4.9273609201520583E-3</v>
      </c>
      <c r="E2049" s="2">
        <f t="shared" si="62"/>
        <v>6.9179105270611016E-3</v>
      </c>
      <c r="F2049" s="2">
        <f t="shared" si="63"/>
        <v>-1.2693395807007945E-2</v>
      </c>
    </row>
    <row r="2050" spans="1:6" x14ac:dyDescent="0.2">
      <c r="A2050" s="1">
        <v>39505</v>
      </c>
      <c r="B2050">
        <v>16.081856999999999</v>
      </c>
      <c r="C2050">
        <v>1380.0200199999999</v>
      </c>
      <c r="D2050" s="2">
        <f t="shared" si="62"/>
        <v>3.1976475193392952E-2</v>
      </c>
      <c r="E2050" s="2">
        <f t="shared" si="62"/>
        <v>-9.1944411683406602E-4</v>
      </c>
      <c r="F2050" s="2">
        <f t="shared" si="63"/>
        <v>3.3008641634389289E-2</v>
      </c>
    </row>
    <row r="2051" spans="1:6" x14ac:dyDescent="0.2">
      <c r="A2051" s="1">
        <v>39506</v>
      </c>
      <c r="B2051">
        <v>16.990843000000002</v>
      </c>
      <c r="C2051">
        <v>1367.6800539999999</v>
      </c>
      <c r="D2051" s="2">
        <f t="shared" si="62"/>
        <v>5.6522452599846049E-2</v>
      </c>
      <c r="E2051" s="2">
        <f t="shared" si="62"/>
        <v>-8.9418746258478222E-3</v>
      </c>
      <c r="F2051" s="2">
        <f t="shared" si="63"/>
        <v>6.6560586227996141E-2</v>
      </c>
    </row>
    <row r="2052" spans="1:6" x14ac:dyDescent="0.2">
      <c r="A2052" s="1">
        <v>39507</v>
      </c>
      <c r="B2052">
        <v>16.351284</v>
      </c>
      <c r="C2052">
        <v>1330.630005</v>
      </c>
      <c r="D2052" s="2">
        <f t="shared" ref="D2052:E2115" si="64">(B2052-B2051)/B2051</f>
        <v>-3.7641393072727583E-2</v>
      </c>
      <c r="E2052" s="2">
        <f t="shared" si="64"/>
        <v>-2.7089704855781969E-2</v>
      </c>
      <c r="F2052" s="2">
        <f t="shared" ref="F2052:F2115" si="65">D2052-$H$4*E2052</f>
        <v>-7.2305353199884036E-3</v>
      </c>
    </row>
    <row r="2053" spans="1:6" x14ac:dyDescent="0.2">
      <c r="A2053" s="1">
        <v>39510</v>
      </c>
      <c r="B2053">
        <v>15.920985999999999</v>
      </c>
      <c r="C2053">
        <v>1331.339966</v>
      </c>
      <c r="D2053" s="2">
        <f t="shared" si="64"/>
        <v>-2.6315853849764981E-2</v>
      </c>
      <c r="E2053" s="2">
        <f t="shared" si="64"/>
        <v>5.3355252574514215E-4</v>
      </c>
      <c r="F2053" s="2">
        <f t="shared" si="65"/>
        <v>-2.6914819030464873E-2</v>
      </c>
    </row>
    <row r="2054" spans="1:6" x14ac:dyDescent="0.2">
      <c r="A2054" s="1">
        <v>39511</v>
      </c>
      <c r="B2054">
        <v>16.298967000000001</v>
      </c>
      <c r="C2054">
        <v>1326.75</v>
      </c>
      <c r="D2054" s="2">
        <f t="shared" si="64"/>
        <v>2.3741054731158104E-2</v>
      </c>
      <c r="E2054" s="2">
        <f t="shared" si="64"/>
        <v>-3.4476287929600122E-3</v>
      </c>
      <c r="F2054" s="2">
        <f t="shared" si="65"/>
        <v>2.7611357097504369E-2</v>
      </c>
    </row>
    <row r="2055" spans="1:6" x14ac:dyDescent="0.2">
      <c r="A2055" s="1">
        <v>39512</v>
      </c>
      <c r="B2055">
        <v>16.281966000000001</v>
      </c>
      <c r="C2055">
        <v>1333.6999510000001</v>
      </c>
      <c r="D2055" s="2">
        <f t="shared" si="64"/>
        <v>-1.0430722388725916E-3</v>
      </c>
      <c r="E2055" s="2">
        <f t="shared" si="64"/>
        <v>5.2383274919917512E-3</v>
      </c>
      <c r="F2055" s="2">
        <f t="shared" si="65"/>
        <v>-6.9236099955334229E-3</v>
      </c>
    </row>
    <row r="2056" spans="1:6" x14ac:dyDescent="0.2">
      <c r="A2056" s="1">
        <v>39513</v>
      </c>
      <c r="B2056">
        <v>15.816355</v>
      </c>
      <c r="C2056">
        <v>1304.339966</v>
      </c>
      <c r="D2056" s="2">
        <f t="shared" si="64"/>
        <v>-2.8596730886184189E-2</v>
      </c>
      <c r="E2056" s="2">
        <f t="shared" si="64"/>
        <v>-2.2013935726687337E-2</v>
      </c>
      <c r="F2056" s="2">
        <f t="shared" si="65"/>
        <v>-3.8839231414610903E-3</v>
      </c>
    </row>
    <row r="2057" spans="1:6" x14ac:dyDescent="0.2">
      <c r="A2057" s="1">
        <v>39514</v>
      </c>
      <c r="B2057">
        <v>15.988996</v>
      </c>
      <c r="C2057">
        <v>1293.369995</v>
      </c>
      <c r="D2057" s="2">
        <f t="shared" si="64"/>
        <v>1.0915346803988688E-2</v>
      </c>
      <c r="E2057" s="2">
        <f t="shared" si="64"/>
        <v>-8.4103617814007756E-3</v>
      </c>
      <c r="F2057" s="2">
        <f t="shared" si="65"/>
        <v>2.0356804994282069E-2</v>
      </c>
    </row>
    <row r="2058" spans="1:6" x14ac:dyDescent="0.2">
      <c r="A2058" s="1">
        <v>39517</v>
      </c>
      <c r="B2058">
        <v>15.654176</v>
      </c>
      <c r="C2058">
        <v>1273.369995</v>
      </c>
      <c r="D2058" s="2">
        <f t="shared" si="64"/>
        <v>-2.0940651933367208E-2</v>
      </c>
      <c r="E2058" s="2">
        <f t="shared" si="64"/>
        <v>-1.5463479187948843E-2</v>
      </c>
      <c r="F2058" s="2">
        <f t="shared" si="65"/>
        <v>-3.5813758374970001E-3</v>
      </c>
    </row>
    <row r="2059" spans="1:6" x14ac:dyDescent="0.2">
      <c r="A2059" s="1">
        <v>39518</v>
      </c>
      <c r="B2059">
        <v>16.656023000000001</v>
      </c>
      <c r="C2059">
        <v>1320.650024</v>
      </c>
      <c r="D2059" s="2">
        <f t="shared" si="64"/>
        <v>6.3998705521133875E-2</v>
      </c>
      <c r="E2059" s="2">
        <f t="shared" si="64"/>
        <v>3.7129843789039503E-2</v>
      </c>
      <c r="F2059" s="2">
        <f t="shared" si="65"/>
        <v>2.2316804449815882E-2</v>
      </c>
    </row>
    <row r="2060" spans="1:6" x14ac:dyDescent="0.2">
      <c r="A2060" s="1">
        <v>39519</v>
      </c>
      <c r="B2060">
        <v>16.483381000000001</v>
      </c>
      <c r="C2060">
        <v>1308.7700199999999</v>
      </c>
      <c r="D2060" s="2">
        <f t="shared" si="64"/>
        <v>-1.0365139385314233E-2</v>
      </c>
      <c r="E2060" s="2">
        <f t="shared" si="64"/>
        <v>-8.995573228415054E-3</v>
      </c>
      <c r="F2060" s="2">
        <f t="shared" si="65"/>
        <v>-2.6672379496163988E-4</v>
      </c>
    </row>
    <row r="2061" spans="1:6" x14ac:dyDescent="0.2">
      <c r="A2061" s="1">
        <v>39520</v>
      </c>
      <c r="B2061">
        <v>16.733188999999999</v>
      </c>
      <c r="C2061">
        <v>1315.4799800000001</v>
      </c>
      <c r="D2061" s="2">
        <f t="shared" si="64"/>
        <v>1.5155143231840484E-2</v>
      </c>
      <c r="E2061" s="2">
        <f t="shared" si="64"/>
        <v>5.1269206181848038E-3</v>
      </c>
      <c r="F2061" s="2">
        <f t="shared" si="65"/>
        <v>9.3996706469878025E-3</v>
      </c>
    </row>
    <row r="2062" spans="1:6" x14ac:dyDescent="0.2">
      <c r="A2062" s="1">
        <v>39521</v>
      </c>
      <c r="B2062">
        <v>16.559238000000001</v>
      </c>
      <c r="C2062">
        <v>1288.1400149999999</v>
      </c>
      <c r="D2062" s="2">
        <f t="shared" si="64"/>
        <v>-1.0395567754598293E-2</v>
      </c>
      <c r="E2062" s="2">
        <f t="shared" si="64"/>
        <v>-2.0783261939113753E-2</v>
      </c>
      <c r="F2062" s="2">
        <f t="shared" si="65"/>
        <v>1.2935687636816797E-2</v>
      </c>
    </row>
    <row r="2063" spans="1:6" x14ac:dyDescent="0.2">
      <c r="A2063" s="1">
        <v>39524</v>
      </c>
      <c r="B2063">
        <v>16.574933000000001</v>
      </c>
      <c r="C2063">
        <v>1276.599976</v>
      </c>
      <c r="D2063" s="2">
        <f t="shared" si="64"/>
        <v>9.4780931344793176E-4</v>
      </c>
      <c r="E2063" s="2">
        <f t="shared" si="64"/>
        <v>-8.9586837343920093E-3</v>
      </c>
      <c r="F2063" s="2">
        <f t="shared" si="65"/>
        <v>1.1004812818977978E-2</v>
      </c>
    </row>
    <row r="2064" spans="1:6" x14ac:dyDescent="0.2">
      <c r="A2064" s="1">
        <v>39525</v>
      </c>
      <c r="B2064">
        <v>17.37144</v>
      </c>
      <c r="C2064">
        <v>1330.73999</v>
      </c>
      <c r="D2064" s="2">
        <f t="shared" si="64"/>
        <v>4.8054915214438471E-2</v>
      </c>
      <c r="E2064" s="2">
        <f t="shared" si="64"/>
        <v>4.240953706550913E-2</v>
      </c>
      <c r="F2064" s="2">
        <f t="shared" si="65"/>
        <v>4.4603922539480229E-4</v>
      </c>
    </row>
    <row r="2065" spans="1:6" x14ac:dyDescent="0.2">
      <c r="A2065" s="1">
        <v>39526</v>
      </c>
      <c r="B2065">
        <v>16.959454000000001</v>
      </c>
      <c r="C2065">
        <v>1298.420044</v>
      </c>
      <c r="D2065" s="2">
        <f t="shared" si="64"/>
        <v>-2.3716283739286949E-2</v>
      </c>
      <c r="E2065" s="2">
        <f t="shared" si="64"/>
        <v>-2.4287198282814115E-2</v>
      </c>
      <c r="F2065" s="2">
        <f t="shared" si="65"/>
        <v>3.5484847815700528E-3</v>
      </c>
    </row>
    <row r="2066" spans="1:6" x14ac:dyDescent="0.2">
      <c r="A2066" s="1">
        <v>39527</v>
      </c>
      <c r="B2066">
        <v>17.430295999999998</v>
      </c>
      <c r="C2066">
        <v>1329.51001</v>
      </c>
      <c r="D2066" s="2">
        <f t="shared" si="64"/>
        <v>2.7762804156312906E-2</v>
      </c>
      <c r="E2066" s="2">
        <f t="shared" si="64"/>
        <v>2.3944459378663137E-2</v>
      </c>
      <c r="F2066" s="2">
        <f t="shared" si="65"/>
        <v>8.8279376094874823E-4</v>
      </c>
    </row>
    <row r="2067" spans="1:6" x14ac:dyDescent="0.2">
      <c r="A2067" s="1">
        <v>39531</v>
      </c>
      <c r="B2067">
        <v>18.249037000000001</v>
      </c>
      <c r="C2067">
        <v>1349.880005</v>
      </c>
      <c r="D2067" s="2">
        <f t="shared" si="64"/>
        <v>4.6972294675890924E-2</v>
      </c>
      <c r="E2067" s="2">
        <f t="shared" si="64"/>
        <v>1.5321430336579428E-2</v>
      </c>
      <c r="F2067" s="2">
        <f t="shared" si="65"/>
        <v>2.9772482385031988E-2</v>
      </c>
    </row>
    <row r="2068" spans="1:6" x14ac:dyDescent="0.2">
      <c r="A2068" s="1">
        <v>39532</v>
      </c>
      <c r="B2068">
        <v>18.438680999999999</v>
      </c>
      <c r="C2068">
        <v>1352.98999</v>
      </c>
      <c r="D2068" s="2">
        <f t="shared" si="64"/>
        <v>1.0392000410761274E-2</v>
      </c>
      <c r="E2068" s="2">
        <f t="shared" si="64"/>
        <v>2.3038973749374496E-3</v>
      </c>
      <c r="F2068" s="2">
        <f t="shared" si="65"/>
        <v>7.8056490378271472E-3</v>
      </c>
    </row>
    <row r="2069" spans="1:6" x14ac:dyDescent="0.2">
      <c r="A2069" s="1">
        <v>39533</v>
      </c>
      <c r="B2069">
        <v>18.972301000000002</v>
      </c>
      <c r="C2069">
        <v>1341.130005</v>
      </c>
      <c r="D2069" s="2">
        <f t="shared" si="64"/>
        <v>2.894024794940607E-2</v>
      </c>
      <c r="E2069" s="2">
        <f t="shared" si="64"/>
        <v>-8.7657596047699144E-3</v>
      </c>
      <c r="F2069" s="2">
        <f t="shared" si="65"/>
        <v>3.8780675146916417E-2</v>
      </c>
    </row>
    <row r="2070" spans="1:6" x14ac:dyDescent="0.2">
      <c r="A2070" s="1">
        <v>39534</v>
      </c>
      <c r="B2070">
        <v>18.343205999999999</v>
      </c>
      <c r="C2070">
        <v>1325.76001</v>
      </c>
      <c r="D2070" s="2">
        <f t="shared" si="64"/>
        <v>-3.3158603165741624E-2</v>
      </c>
      <c r="E2070" s="2">
        <f t="shared" si="64"/>
        <v>-1.146048104411773E-2</v>
      </c>
      <c r="F2070" s="2">
        <f t="shared" si="65"/>
        <v>-2.0293086148628754E-2</v>
      </c>
    </row>
    <row r="2071" spans="1:6" x14ac:dyDescent="0.2">
      <c r="A2071" s="1">
        <v>39535</v>
      </c>
      <c r="B2071">
        <v>18.704184000000001</v>
      </c>
      <c r="C2071">
        <v>1315.219971</v>
      </c>
      <c r="D2071" s="2">
        <f t="shared" si="64"/>
        <v>1.967911171035221E-2</v>
      </c>
      <c r="E2071" s="2">
        <f t="shared" si="64"/>
        <v>-7.9501862482637253E-3</v>
      </c>
      <c r="F2071" s="2">
        <f t="shared" si="65"/>
        <v>2.8603977610178653E-2</v>
      </c>
    </row>
    <row r="2072" spans="1:6" x14ac:dyDescent="0.2">
      <c r="A2072" s="1">
        <v>39538</v>
      </c>
      <c r="B2072">
        <v>18.768270000000001</v>
      </c>
      <c r="C2072">
        <v>1322.6999510000001</v>
      </c>
      <c r="D2072" s="2">
        <f t="shared" si="64"/>
        <v>3.4262922135496333E-3</v>
      </c>
      <c r="E2072" s="2">
        <f t="shared" si="64"/>
        <v>5.6872463655739825E-3</v>
      </c>
      <c r="F2072" s="2">
        <f t="shared" si="65"/>
        <v>-2.9582011262269466E-3</v>
      </c>
    </row>
    <row r="2073" spans="1:6" x14ac:dyDescent="0.2">
      <c r="A2073" s="1">
        <v>39539</v>
      </c>
      <c r="B2073">
        <v>19.556930999999999</v>
      </c>
      <c r="C2073">
        <v>1370.1800539999999</v>
      </c>
      <c r="D2073" s="2">
        <f t="shared" si="64"/>
        <v>4.202097476219159E-2</v>
      </c>
      <c r="E2073" s="2">
        <f t="shared" si="64"/>
        <v>3.5896351976201044E-2</v>
      </c>
      <c r="F2073" s="2">
        <f t="shared" si="65"/>
        <v>1.7237895546712984E-3</v>
      </c>
    </row>
    <row r="2074" spans="1:6" x14ac:dyDescent="0.2">
      <c r="A2074" s="1">
        <v>39540</v>
      </c>
      <c r="B2074">
        <v>19.290119000000001</v>
      </c>
      <c r="C2074">
        <v>1367.530029</v>
      </c>
      <c r="D2074" s="2">
        <f t="shared" si="64"/>
        <v>-1.364283588258291E-2</v>
      </c>
      <c r="E2074" s="2">
        <f t="shared" si="64"/>
        <v>-1.934070629815134E-3</v>
      </c>
      <c r="F2074" s="2">
        <f t="shared" si="65"/>
        <v>-1.1471651400500781E-2</v>
      </c>
    </row>
    <row r="2075" spans="1:6" x14ac:dyDescent="0.2">
      <c r="A2075" s="1">
        <v>39541</v>
      </c>
      <c r="B2075">
        <v>19.828972</v>
      </c>
      <c r="C2075">
        <v>1369.3100589999999</v>
      </c>
      <c r="D2075" s="2">
        <f t="shared" si="64"/>
        <v>2.7934145973905065E-2</v>
      </c>
      <c r="E2075" s="2">
        <f t="shared" si="64"/>
        <v>1.3016386933027977E-3</v>
      </c>
      <c r="F2075" s="2">
        <f t="shared" si="65"/>
        <v>2.6472928535094763E-2</v>
      </c>
    </row>
    <row r="2076" spans="1:6" x14ac:dyDescent="0.2">
      <c r="A2076" s="1">
        <v>39542</v>
      </c>
      <c r="B2076">
        <v>20.021232999999999</v>
      </c>
      <c r="C2076">
        <v>1370.400024</v>
      </c>
      <c r="D2076" s="2">
        <f t="shared" si="64"/>
        <v>9.6959640671235234E-3</v>
      </c>
      <c r="E2076" s="2">
        <f t="shared" si="64"/>
        <v>7.9599575920454133E-4</v>
      </c>
      <c r="F2076" s="2">
        <f t="shared" si="65"/>
        <v>8.8023805477081673E-3</v>
      </c>
    </row>
    <row r="2077" spans="1:6" x14ac:dyDescent="0.2">
      <c r="A2077" s="1">
        <v>39545</v>
      </c>
      <c r="B2077">
        <v>20.388750999999999</v>
      </c>
      <c r="C2077">
        <v>1372.540039</v>
      </c>
      <c r="D2077" s="2">
        <f t="shared" si="64"/>
        <v>1.8356411915290156E-2</v>
      </c>
      <c r="E2077" s="2">
        <f t="shared" si="64"/>
        <v>1.561598775920591E-3</v>
      </c>
      <c r="F2077" s="2">
        <f t="shared" si="65"/>
        <v>1.6603363718781784E-2</v>
      </c>
    </row>
    <row r="2078" spans="1:6" x14ac:dyDescent="0.2">
      <c r="A2078" s="1">
        <v>39546</v>
      </c>
      <c r="B2078">
        <v>19.989843</v>
      </c>
      <c r="C2078">
        <v>1365.540039</v>
      </c>
      <c r="D2078" s="2">
        <f t="shared" si="64"/>
        <v>-1.9565102344915524E-2</v>
      </c>
      <c r="E2078" s="2">
        <f t="shared" si="64"/>
        <v>-5.1000333695911948E-3</v>
      </c>
      <c r="F2078" s="2">
        <f t="shared" si="65"/>
        <v>-1.3839813340751366E-2</v>
      </c>
    </row>
    <row r="2079" spans="1:6" x14ac:dyDescent="0.2">
      <c r="A2079" s="1">
        <v>39547</v>
      </c>
      <c r="B2079">
        <v>19.806736999999998</v>
      </c>
      <c r="C2079">
        <v>1354.48999</v>
      </c>
      <c r="D2079" s="2">
        <f t="shared" si="64"/>
        <v>-9.1599518815631623E-3</v>
      </c>
      <c r="E2079" s="2">
        <f t="shared" si="64"/>
        <v>-8.0920725020205315E-3</v>
      </c>
      <c r="F2079" s="2">
        <f t="shared" si="65"/>
        <v>-7.5804708535754869E-5</v>
      </c>
    </row>
    <row r="2080" spans="1:6" x14ac:dyDescent="0.2">
      <c r="A2080" s="1">
        <v>39548</v>
      </c>
      <c r="B2080">
        <v>20.213491999999999</v>
      </c>
      <c r="C2080">
        <v>1360.5500489999999</v>
      </c>
      <c r="D2080" s="2">
        <f t="shared" si="64"/>
        <v>2.0536194326203273E-2</v>
      </c>
      <c r="E2080" s="2">
        <f t="shared" si="64"/>
        <v>4.4740522593303992E-3</v>
      </c>
      <c r="F2080" s="2">
        <f t="shared" si="65"/>
        <v>1.5513630678457299E-2</v>
      </c>
    </row>
    <row r="2081" spans="1:6" x14ac:dyDescent="0.2">
      <c r="A2081" s="1">
        <v>39549</v>
      </c>
      <c r="B2081">
        <v>19.244344000000002</v>
      </c>
      <c r="C2081">
        <v>1332.829956</v>
      </c>
      <c r="D2081" s="2">
        <f t="shared" si="64"/>
        <v>-4.7945599899314628E-2</v>
      </c>
      <c r="E2081" s="2">
        <f t="shared" si="64"/>
        <v>-2.0374181030954421E-2</v>
      </c>
      <c r="F2081" s="2">
        <f t="shared" si="65"/>
        <v>-2.5073578057088229E-2</v>
      </c>
    </row>
    <row r="2082" spans="1:6" x14ac:dyDescent="0.2">
      <c r="A2082" s="1">
        <v>39552</v>
      </c>
      <c r="B2082">
        <v>19.328049</v>
      </c>
      <c r="C2082">
        <v>1328.3199460000001</v>
      </c>
      <c r="D2082" s="2">
        <f t="shared" si="64"/>
        <v>4.3495896768421076E-3</v>
      </c>
      <c r="E2082" s="2">
        <f t="shared" si="64"/>
        <v>-3.3837849904987923E-3</v>
      </c>
      <c r="F2082" s="2">
        <f t="shared" si="65"/>
        <v>8.1482210964069872E-3</v>
      </c>
    </row>
    <row r="2083" spans="1:6" x14ac:dyDescent="0.2">
      <c r="A2083" s="1">
        <v>39553</v>
      </c>
      <c r="B2083">
        <v>19.406523</v>
      </c>
      <c r="C2083">
        <v>1334.4300539999999</v>
      </c>
      <c r="D2083" s="2">
        <f t="shared" si="64"/>
        <v>4.0601097399949647E-3</v>
      </c>
      <c r="E2083" s="2">
        <f t="shared" si="64"/>
        <v>4.5998767227725225E-3</v>
      </c>
      <c r="F2083" s="2">
        <f t="shared" si="65"/>
        <v>-1.1037042417773113E-3</v>
      </c>
    </row>
    <row r="2084" spans="1:6" x14ac:dyDescent="0.2">
      <c r="A2084" s="1">
        <v>39554</v>
      </c>
      <c r="B2084">
        <v>20.102322000000001</v>
      </c>
      <c r="C2084">
        <v>1364.709961</v>
      </c>
      <c r="D2084" s="2">
        <f t="shared" si="64"/>
        <v>3.5853872432480609E-2</v>
      </c>
      <c r="E2084" s="2">
        <f t="shared" si="64"/>
        <v>2.2691265764912167E-2</v>
      </c>
      <c r="F2084" s="2">
        <f t="shared" si="65"/>
        <v>1.0380695109950305E-2</v>
      </c>
    </row>
    <row r="2085" spans="1:6" x14ac:dyDescent="0.2">
      <c r="A2085" s="1">
        <v>39555</v>
      </c>
      <c r="B2085">
        <v>20.205645000000001</v>
      </c>
      <c r="C2085">
        <v>1365.5600589999999</v>
      </c>
      <c r="D2085" s="2">
        <f t="shared" si="64"/>
        <v>5.1398539929864619E-3</v>
      </c>
      <c r="E2085" s="2">
        <f t="shared" si="64"/>
        <v>6.2291477624811518E-4</v>
      </c>
      <c r="F2085" s="2">
        <f t="shared" si="65"/>
        <v>4.4405708980465204E-3</v>
      </c>
    </row>
    <row r="2086" spans="1:6" x14ac:dyDescent="0.2">
      <c r="A2086" s="1">
        <v>39556</v>
      </c>
      <c r="B2086">
        <v>21.062315000000002</v>
      </c>
      <c r="C2086">
        <v>1390.329956</v>
      </c>
      <c r="D2086" s="2">
        <f t="shared" si="64"/>
        <v>4.2397557712213645E-2</v>
      </c>
      <c r="E2086" s="2">
        <f t="shared" si="64"/>
        <v>1.8139002262660738E-2</v>
      </c>
      <c r="F2086" s="2">
        <f t="shared" si="65"/>
        <v>2.2034743849047741E-2</v>
      </c>
    </row>
    <row r="2087" spans="1:6" x14ac:dyDescent="0.2">
      <c r="A2087" s="1">
        <v>39559</v>
      </c>
      <c r="B2087">
        <v>21.993535999999999</v>
      </c>
      <c r="C2087">
        <v>1388.170044</v>
      </c>
      <c r="D2087" s="2">
        <f t="shared" si="64"/>
        <v>4.421266133376113E-2</v>
      </c>
      <c r="E2087" s="2">
        <f t="shared" si="64"/>
        <v>-1.5535247519331136E-3</v>
      </c>
      <c r="F2087" s="2">
        <f t="shared" si="65"/>
        <v>4.5956645644328976E-2</v>
      </c>
    </row>
    <row r="2088" spans="1:6" x14ac:dyDescent="0.2">
      <c r="A2088" s="1">
        <v>39560</v>
      </c>
      <c r="B2088">
        <v>20.952452000000001</v>
      </c>
      <c r="C2088">
        <v>1375.9399410000001</v>
      </c>
      <c r="D2088" s="2">
        <f t="shared" si="64"/>
        <v>-4.7335908150467391E-2</v>
      </c>
      <c r="E2088" s="2">
        <f t="shared" si="64"/>
        <v>-8.8102340580401353E-3</v>
      </c>
      <c r="F2088" s="2">
        <f t="shared" si="65"/>
        <v>-3.7445554005460499E-2</v>
      </c>
    </row>
    <row r="2089" spans="1:6" x14ac:dyDescent="0.2">
      <c r="A2089" s="1">
        <v>39561</v>
      </c>
      <c r="B2089">
        <v>21.304276000000002</v>
      </c>
      <c r="C2089">
        <v>1379.9300539999999</v>
      </c>
      <c r="D2089" s="2">
        <f t="shared" si="64"/>
        <v>1.6791543061404009E-2</v>
      </c>
      <c r="E2089" s="2">
        <f t="shared" si="64"/>
        <v>2.8999179986736335E-3</v>
      </c>
      <c r="F2089" s="2">
        <f t="shared" si="65"/>
        <v>1.3536099924545724E-2</v>
      </c>
    </row>
    <row r="2090" spans="1:6" x14ac:dyDescent="0.2">
      <c r="A2090" s="1">
        <v>39562</v>
      </c>
      <c r="B2090">
        <v>22.095549999999999</v>
      </c>
      <c r="C2090">
        <v>1388.8199460000001</v>
      </c>
      <c r="D2090" s="2">
        <f t="shared" si="64"/>
        <v>3.7141557873170521E-2</v>
      </c>
      <c r="E2090" s="2">
        <f t="shared" si="64"/>
        <v>6.4422772547282642E-3</v>
      </c>
      <c r="F2090" s="2">
        <f t="shared" si="65"/>
        <v>2.990946810917176E-2</v>
      </c>
    </row>
    <row r="2091" spans="1:6" x14ac:dyDescent="0.2">
      <c r="A2091" s="1">
        <v>39563</v>
      </c>
      <c r="B2091">
        <v>22.198875000000001</v>
      </c>
      <c r="C2091">
        <v>1397.839966</v>
      </c>
      <c r="D2091" s="2">
        <f t="shared" si="64"/>
        <v>4.6762809706027532E-3</v>
      </c>
      <c r="E2091" s="2">
        <f t="shared" si="64"/>
        <v>6.4947367914601727E-3</v>
      </c>
      <c r="F2091" s="2">
        <f t="shared" si="65"/>
        <v>-2.6146997823463048E-3</v>
      </c>
    </row>
    <row r="2092" spans="1:6" x14ac:dyDescent="0.2">
      <c r="A2092" s="1">
        <v>39566</v>
      </c>
      <c r="B2092">
        <v>22.527156000000002</v>
      </c>
      <c r="C2092">
        <v>1396.369995</v>
      </c>
      <c r="D2092" s="2">
        <f t="shared" si="64"/>
        <v>1.4788181833538883E-2</v>
      </c>
      <c r="E2092" s="2">
        <f t="shared" si="64"/>
        <v>-1.0516017825748637E-3</v>
      </c>
      <c r="F2092" s="2">
        <f t="shared" si="65"/>
        <v>1.5968708250960716E-2</v>
      </c>
    </row>
    <row r="2093" spans="1:6" x14ac:dyDescent="0.2">
      <c r="A2093" s="1">
        <v>39567</v>
      </c>
      <c r="B2093">
        <v>22.894673999999998</v>
      </c>
      <c r="C2093">
        <v>1390.9399410000001</v>
      </c>
      <c r="D2093" s="2">
        <f t="shared" si="64"/>
        <v>1.6314442888396424E-2</v>
      </c>
      <c r="E2093" s="2">
        <f t="shared" si="64"/>
        <v>-3.8886928388918349E-3</v>
      </c>
      <c r="F2093" s="2">
        <f t="shared" si="65"/>
        <v>2.0679883021362443E-2</v>
      </c>
    </row>
    <row r="2094" spans="1:6" x14ac:dyDescent="0.2">
      <c r="A2094" s="1">
        <v>39568</v>
      </c>
      <c r="B2094">
        <v>22.750806000000001</v>
      </c>
      <c r="C2094">
        <v>1385.589966</v>
      </c>
      <c r="D2094" s="2">
        <f t="shared" si="64"/>
        <v>-6.2839069034133299E-3</v>
      </c>
      <c r="E2094" s="2">
        <f t="shared" si="64"/>
        <v>-3.8463019446790662E-3</v>
      </c>
      <c r="F2094" s="2">
        <f t="shared" si="65"/>
        <v>-1.9660547180007796E-3</v>
      </c>
    </row>
    <row r="2095" spans="1:6" x14ac:dyDescent="0.2">
      <c r="A2095" s="1">
        <v>39569</v>
      </c>
      <c r="B2095">
        <v>23.542079999999999</v>
      </c>
      <c r="C2095">
        <v>1409.339966</v>
      </c>
      <c r="D2095" s="2">
        <f t="shared" si="64"/>
        <v>3.4780042518053986E-2</v>
      </c>
      <c r="E2095" s="2">
        <f t="shared" si="64"/>
        <v>1.7140713041220161E-2</v>
      </c>
      <c r="F2095" s="2">
        <f t="shared" si="65"/>
        <v>1.5537906479579935E-2</v>
      </c>
    </row>
    <row r="2096" spans="1:6" x14ac:dyDescent="0.2">
      <c r="A2096" s="1">
        <v>39570</v>
      </c>
      <c r="B2096">
        <v>23.665023000000001</v>
      </c>
      <c r="C2096">
        <v>1413.900024</v>
      </c>
      <c r="D2096" s="2">
        <f t="shared" si="64"/>
        <v>5.2222658320761339E-3</v>
      </c>
      <c r="E2096" s="2">
        <f t="shared" si="64"/>
        <v>3.2355983013398959E-3</v>
      </c>
      <c r="F2096" s="2">
        <f t="shared" si="65"/>
        <v>1.5899885440476386E-3</v>
      </c>
    </row>
    <row r="2097" spans="1:6" x14ac:dyDescent="0.2">
      <c r="A2097" s="1">
        <v>39573</v>
      </c>
      <c r="B2097">
        <v>24.160713999999999</v>
      </c>
      <c r="C2097">
        <v>1407.48999</v>
      </c>
      <c r="D2097" s="2">
        <f t="shared" si="64"/>
        <v>2.0946144865356658E-2</v>
      </c>
      <c r="E2097" s="2">
        <f t="shared" si="64"/>
        <v>-4.5335836276921906E-3</v>
      </c>
      <c r="F2097" s="2">
        <f t="shared" si="65"/>
        <v>2.6035538328514591E-2</v>
      </c>
    </row>
    <row r="2098" spans="1:6" x14ac:dyDescent="0.2">
      <c r="A2098" s="1">
        <v>39574</v>
      </c>
      <c r="B2098">
        <v>24.413138</v>
      </c>
      <c r="C2098">
        <v>1418.26001</v>
      </c>
      <c r="D2098" s="2">
        <f t="shared" si="64"/>
        <v>1.0447704484230115E-2</v>
      </c>
      <c r="E2098" s="2">
        <f t="shared" si="64"/>
        <v>7.6519336382633394E-3</v>
      </c>
      <c r="F2098" s="2">
        <f t="shared" si="65"/>
        <v>1.8576564698473009E-3</v>
      </c>
    </row>
    <row r="2099" spans="1:6" x14ac:dyDescent="0.2">
      <c r="A2099" s="1">
        <v>39575</v>
      </c>
      <c r="B2099">
        <v>23.880825999999999</v>
      </c>
      <c r="C2099">
        <v>1392.5699460000001</v>
      </c>
      <c r="D2099" s="2">
        <f t="shared" si="64"/>
        <v>-2.1804325195720477E-2</v>
      </c>
      <c r="E2099" s="2">
        <f t="shared" si="64"/>
        <v>-1.8113790009491908E-2</v>
      </c>
      <c r="F2099" s="2">
        <f t="shared" si="65"/>
        <v>-1.4698145661566041E-3</v>
      </c>
    </row>
    <row r="2100" spans="1:6" x14ac:dyDescent="0.2">
      <c r="A2100" s="1">
        <v>39576</v>
      </c>
      <c r="B2100">
        <v>24.203876000000001</v>
      </c>
      <c r="C2100">
        <v>1397.6800539999999</v>
      </c>
      <c r="D2100" s="2">
        <f t="shared" si="64"/>
        <v>1.3527589037330706E-2</v>
      </c>
      <c r="E2100" s="2">
        <f t="shared" si="64"/>
        <v>3.6695521217286519E-3</v>
      </c>
      <c r="F2100" s="2">
        <f t="shared" si="65"/>
        <v>9.4081559100873922E-3</v>
      </c>
    </row>
    <row r="2101" spans="1:6" x14ac:dyDescent="0.2">
      <c r="A2101" s="1">
        <v>39577</v>
      </c>
      <c r="B2101">
        <v>23.993304999999999</v>
      </c>
      <c r="C2101">
        <v>1388.280029</v>
      </c>
      <c r="D2101" s="2">
        <f t="shared" si="64"/>
        <v>-8.6998875717261819E-3</v>
      </c>
      <c r="E2101" s="2">
        <f t="shared" si="64"/>
        <v>-6.7254483406972302E-3</v>
      </c>
      <c r="F2101" s="2">
        <f t="shared" si="65"/>
        <v>-1.1499104161542756E-3</v>
      </c>
    </row>
    <row r="2102" spans="1:6" x14ac:dyDescent="0.2">
      <c r="A2102" s="1">
        <v>39580</v>
      </c>
      <c r="B2102">
        <v>24.609321000000001</v>
      </c>
      <c r="C2102">
        <v>1403.579956</v>
      </c>
      <c r="D2102" s="2">
        <f t="shared" si="64"/>
        <v>2.5674495447792704E-2</v>
      </c>
      <c r="E2102" s="2">
        <f t="shared" si="64"/>
        <v>1.1020778719276689E-2</v>
      </c>
      <c r="F2102" s="2">
        <f t="shared" si="65"/>
        <v>1.3302587531460996E-2</v>
      </c>
    </row>
    <row r="2103" spans="1:6" x14ac:dyDescent="0.2">
      <c r="A2103" s="1">
        <v>39581</v>
      </c>
      <c r="B2103">
        <v>24.844742</v>
      </c>
      <c r="C2103">
        <v>1403.040039</v>
      </c>
      <c r="D2103" s="2">
        <f t="shared" si="64"/>
        <v>9.5663346420650427E-3</v>
      </c>
      <c r="E2103" s="2">
        <f t="shared" si="64"/>
        <v>-3.8467135248835047E-4</v>
      </c>
      <c r="F2103" s="2">
        <f t="shared" si="65"/>
        <v>9.9981660645318028E-3</v>
      </c>
    </row>
    <row r="2104" spans="1:6" x14ac:dyDescent="0.2">
      <c r="A2104" s="1">
        <v>39582</v>
      </c>
      <c r="B2104">
        <v>24.360823</v>
      </c>
      <c r="C2104">
        <v>1408.660034</v>
      </c>
      <c r="D2104" s="2">
        <f t="shared" si="64"/>
        <v>-1.9477722892030844E-2</v>
      </c>
      <c r="E2104" s="2">
        <f t="shared" si="64"/>
        <v>4.0055841913147405E-3</v>
      </c>
      <c r="F2104" s="2">
        <f t="shared" si="65"/>
        <v>-2.3974385063405289E-2</v>
      </c>
    </row>
    <row r="2105" spans="1:6" x14ac:dyDescent="0.2">
      <c r="A2105" s="1">
        <v>39583</v>
      </c>
      <c r="B2105">
        <v>24.814661999999998</v>
      </c>
      <c r="C2105">
        <v>1423.5699460000001</v>
      </c>
      <c r="D2105" s="2">
        <f t="shared" si="64"/>
        <v>1.862987141280073E-2</v>
      </c>
      <c r="E2105" s="2">
        <f t="shared" si="64"/>
        <v>1.05844644130793E-2</v>
      </c>
      <c r="F2105" s="2">
        <f t="shared" si="65"/>
        <v>6.7477692131386099E-3</v>
      </c>
    </row>
    <row r="2106" spans="1:6" x14ac:dyDescent="0.2">
      <c r="A2106" s="1">
        <v>39584</v>
      </c>
      <c r="B2106">
        <v>24.538695000000001</v>
      </c>
      <c r="C2106">
        <v>1425.349976</v>
      </c>
      <c r="D2106" s="2">
        <f t="shared" si="64"/>
        <v>-1.1121126695177145E-2</v>
      </c>
      <c r="E2106" s="2">
        <f t="shared" si="64"/>
        <v>1.2503986930895048E-3</v>
      </c>
      <c r="F2106" s="2">
        <f t="shared" si="65"/>
        <v>-1.2524822194710791E-2</v>
      </c>
    </row>
    <row r="2107" spans="1:6" x14ac:dyDescent="0.2">
      <c r="A2107" s="1">
        <v>39587</v>
      </c>
      <c r="B2107">
        <v>24.012922</v>
      </c>
      <c r="C2107">
        <v>1426.630005</v>
      </c>
      <c r="D2107" s="2">
        <f t="shared" si="64"/>
        <v>-2.1426282041485945E-2</v>
      </c>
      <c r="E2107" s="2">
        <f t="shared" si="64"/>
        <v>8.9804540748104184E-4</v>
      </c>
      <c r="F2107" s="2">
        <f t="shared" si="65"/>
        <v>-2.2434426326844507E-2</v>
      </c>
    </row>
    <row r="2108" spans="1:6" x14ac:dyDescent="0.2">
      <c r="A2108" s="1">
        <v>39588</v>
      </c>
      <c r="B2108">
        <v>24.313738000000001</v>
      </c>
      <c r="C2108">
        <v>1413.400024</v>
      </c>
      <c r="D2108" s="2">
        <f t="shared" si="64"/>
        <v>1.2527255117057436E-2</v>
      </c>
      <c r="E2108" s="2">
        <f t="shared" si="64"/>
        <v>-9.2735894756397989E-3</v>
      </c>
      <c r="F2108" s="2">
        <f t="shared" si="65"/>
        <v>2.2937771285556324E-2</v>
      </c>
    </row>
    <row r="2109" spans="1:6" x14ac:dyDescent="0.2">
      <c r="A2109" s="1">
        <v>39589</v>
      </c>
      <c r="B2109">
        <v>23.305353</v>
      </c>
      <c r="C2109">
        <v>1390.709961</v>
      </c>
      <c r="D2109" s="2">
        <f t="shared" si="64"/>
        <v>-4.1473877854569317E-2</v>
      </c>
      <c r="E2109" s="2">
        <f t="shared" si="64"/>
        <v>-1.605353234379173E-2</v>
      </c>
      <c r="F2109" s="2">
        <f t="shared" si="65"/>
        <v>-2.3452209064337107E-2</v>
      </c>
    </row>
    <row r="2110" spans="1:6" x14ac:dyDescent="0.2">
      <c r="A2110" s="1">
        <v>39590</v>
      </c>
      <c r="B2110">
        <v>23.156251999999999</v>
      </c>
      <c r="C2110">
        <v>1394.349976</v>
      </c>
      <c r="D2110" s="2">
        <f t="shared" si="64"/>
        <v>-6.3977147224503188E-3</v>
      </c>
      <c r="E2110" s="2">
        <f t="shared" si="64"/>
        <v>2.6173789661954887E-3</v>
      </c>
      <c r="F2110" s="2">
        <f t="shared" si="65"/>
        <v>-9.3359800099362244E-3</v>
      </c>
    </row>
    <row r="2111" spans="1:6" x14ac:dyDescent="0.2">
      <c r="A2111" s="1">
        <v>39591</v>
      </c>
      <c r="B2111">
        <v>23.695104000000001</v>
      </c>
      <c r="C2111">
        <v>1375.9300539999999</v>
      </c>
      <c r="D2111" s="2">
        <f t="shared" si="64"/>
        <v>2.3270259798520165E-2</v>
      </c>
      <c r="E2111" s="2">
        <f t="shared" si="64"/>
        <v>-1.3210400772438527E-2</v>
      </c>
      <c r="F2111" s="2">
        <f t="shared" si="65"/>
        <v>3.8100233801044499E-2</v>
      </c>
    </row>
    <row r="2112" spans="1:6" x14ac:dyDescent="0.2">
      <c r="A2112" s="1">
        <v>39595</v>
      </c>
      <c r="B2112">
        <v>24.383056</v>
      </c>
      <c r="C2112">
        <v>1385.349976</v>
      </c>
      <c r="D2112" s="2">
        <f t="shared" si="64"/>
        <v>2.9033508356831824E-2</v>
      </c>
      <c r="E2112" s="2">
        <f t="shared" si="64"/>
        <v>6.8462215594572969E-3</v>
      </c>
      <c r="F2112" s="2">
        <f t="shared" si="65"/>
        <v>2.1347951386138053E-2</v>
      </c>
    </row>
    <row r="2113" spans="1:6" x14ac:dyDescent="0.2">
      <c r="A2113" s="1">
        <v>39596</v>
      </c>
      <c r="B2113">
        <v>24.458914</v>
      </c>
      <c r="C2113">
        <v>1390.839966</v>
      </c>
      <c r="D2113" s="2">
        <f t="shared" si="64"/>
        <v>3.1110948520973007E-3</v>
      </c>
      <c r="E2113" s="2">
        <f t="shared" si="64"/>
        <v>3.9628903129962836E-3</v>
      </c>
      <c r="F2113" s="2">
        <f t="shared" si="65"/>
        <v>-1.3376392422690163E-3</v>
      </c>
    </row>
    <row r="2114" spans="1:6" x14ac:dyDescent="0.2">
      <c r="A2114" s="1">
        <v>39597</v>
      </c>
      <c r="B2114">
        <v>24.417062000000001</v>
      </c>
      <c r="C2114">
        <v>1398.26001</v>
      </c>
      <c r="D2114" s="2">
        <f t="shared" si="64"/>
        <v>-1.7111144018903974E-3</v>
      </c>
      <c r="E2114" s="2">
        <f t="shared" si="64"/>
        <v>5.3349372906932712E-3</v>
      </c>
      <c r="F2114" s="2">
        <f t="shared" si="65"/>
        <v>-7.7001061583815596E-3</v>
      </c>
    </row>
    <row r="2115" spans="1:6" x14ac:dyDescent="0.2">
      <c r="A2115" s="1">
        <v>39598</v>
      </c>
      <c r="B2115">
        <v>24.686487</v>
      </c>
      <c r="C2115">
        <v>1400.380005</v>
      </c>
      <c r="D2115" s="2">
        <f t="shared" si="64"/>
        <v>1.1034292332140462E-2</v>
      </c>
      <c r="E2115" s="2">
        <f t="shared" si="64"/>
        <v>1.5161665104046116E-3</v>
      </c>
      <c r="F2115" s="2">
        <f t="shared" si="65"/>
        <v>9.3322463215675406E-3</v>
      </c>
    </row>
    <row r="2116" spans="1:6" x14ac:dyDescent="0.2">
      <c r="A2116" s="1">
        <v>39601</v>
      </c>
      <c r="B2116">
        <v>24.339896</v>
      </c>
      <c r="C2116">
        <v>1385.670044</v>
      </c>
      <c r="D2116" s="2">
        <f t="shared" ref="D2116:E2179" si="66">(B2116-B2115)/B2115</f>
        <v>-1.4039705203903663E-2</v>
      </c>
      <c r="E2116" s="2">
        <f t="shared" si="66"/>
        <v>-1.0504263805166243E-2</v>
      </c>
      <c r="F2116" s="2">
        <f t="shared" ref="F2116:F2179" si="67">D2116-$H$4*E2116</f>
        <v>-2.2476360737013826E-3</v>
      </c>
    </row>
    <row r="2117" spans="1:6" x14ac:dyDescent="0.2">
      <c r="A2117" s="1">
        <v>39602</v>
      </c>
      <c r="B2117">
        <v>24.244419000000001</v>
      </c>
      <c r="C2117">
        <v>1377.650024</v>
      </c>
      <c r="D2117" s="2">
        <f t="shared" si="66"/>
        <v>-3.9226543942504494E-3</v>
      </c>
      <c r="E2117" s="2">
        <f t="shared" si="66"/>
        <v>-5.7878280870160255E-3</v>
      </c>
      <c r="F2117" s="2">
        <f t="shared" si="67"/>
        <v>2.5747518192389927E-3</v>
      </c>
    </row>
    <row r="2118" spans="1:6" x14ac:dyDescent="0.2">
      <c r="A2118" s="1">
        <v>39603</v>
      </c>
      <c r="B2118">
        <v>24.220879</v>
      </c>
      <c r="C2118">
        <v>1377.1999510000001</v>
      </c>
      <c r="D2118" s="2">
        <f t="shared" si="66"/>
        <v>-9.7094510699557534E-4</v>
      </c>
      <c r="E2118" s="2">
        <f t="shared" si="66"/>
        <v>-3.2669617984195298E-4</v>
      </c>
      <c r="F2118" s="2">
        <f t="shared" si="67"/>
        <v>-6.0419651721105435E-4</v>
      </c>
    </row>
    <row r="2119" spans="1:6" x14ac:dyDescent="0.2">
      <c r="A2119" s="1">
        <v>39604</v>
      </c>
      <c r="B2119">
        <v>24.775424000000001</v>
      </c>
      <c r="C2119">
        <v>1404.0500489999999</v>
      </c>
      <c r="D2119" s="2">
        <f t="shared" si="66"/>
        <v>2.2895329273557783E-2</v>
      </c>
      <c r="E2119" s="2">
        <f t="shared" si="66"/>
        <v>1.9496150853406391E-2</v>
      </c>
      <c r="F2119" s="2">
        <f t="shared" si="67"/>
        <v>1.0089826527550777E-3</v>
      </c>
    </row>
    <row r="2120" spans="1:6" x14ac:dyDescent="0.2">
      <c r="A2120" s="1">
        <v>39605</v>
      </c>
      <c r="B2120">
        <v>24.279733</v>
      </c>
      <c r="C2120">
        <v>1360.6800539999999</v>
      </c>
      <c r="D2120" s="2">
        <f t="shared" si="66"/>
        <v>-2.0007366977856798E-2</v>
      </c>
      <c r="E2120" s="2">
        <f t="shared" si="66"/>
        <v>-3.0889208707972501E-2</v>
      </c>
      <c r="F2120" s="2">
        <f t="shared" si="67"/>
        <v>1.4668807499264813E-2</v>
      </c>
    </row>
    <row r="2121" spans="1:6" x14ac:dyDescent="0.2">
      <c r="A2121" s="1">
        <v>39608</v>
      </c>
      <c r="B2121">
        <v>23.752652999999999</v>
      </c>
      <c r="C2121">
        <v>1361.76001</v>
      </c>
      <c r="D2121" s="2">
        <f t="shared" si="66"/>
        <v>-2.1708640700455872E-2</v>
      </c>
      <c r="E2121" s="2">
        <f t="shared" si="66"/>
        <v>7.9368841839437911E-4</v>
      </c>
      <c r="F2121" s="2">
        <f t="shared" si="67"/>
        <v>-2.2599634002903622E-2</v>
      </c>
    </row>
    <row r="2122" spans="1:6" x14ac:dyDescent="0.2">
      <c r="A2122" s="1">
        <v>39609</v>
      </c>
      <c r="B2122">
        <v>24.279733</v>
      </c>
      <c r="C2122">
        <v>1358.4399410000001</v>
      </c>
      <c r="D2122" s="2">
        <f t="shared" si="66"/>
        <v>2.2190363324888447E-2</v>
      </c>
      <c r="E2122" s="2">
        <f t="shared" si="66"/>
        <v>-2.438072035908791E-3</v>
      </c>
      <c r="F2122" s="2">
        <f t="shared" si="67"/>
        <v>2.4927338949749429E-2</v>
      </c>
    </row>
    <row r="2123" spans="1:6" x14ac:dyDescent="0.2">
      <c r="A2123" s="1">
        <v>39610</v>
      </c>
      <c r="B2123">
        <v>23.648019999999999</v>
      </c>
      <c r="C2123">
        <v>1335.48999</v>
      </c>
      <c r="D2123" s="2">
        <f t="shared" si="66"/>
        <v>-2.6018119721497816E-2</v>
      </c>
      <c r="E2123" s="2">
        <f t="shared" si="66"/>
        <v>-1.689434350929472E-2</v>
      </c>
      <c r="F2123" s="2">
        <f t="shared" si="67"/>
        <v>-7.0525577110495605E-3</v>
      </c>
    </row>
    <row r="2124" spans="1:6" x14ac:dyDescent="0.2">
      <c r="A2124" s="1">
        <v>39611</v>
      </c>
      <c r="B2124">
        <v>22.660561000000001</v>
      </c>
      <c r="C2124">
        <v>1339.869995</v>
      </c>
      <c r="D2124" s="2">
        <f t="shared" si="66"/>
        <v>-4.1756519150440402E-2</v>
      </c>
      <c r="E2124" s="2">
        <f t="shared" si="66"/>
        <v>3.2796988616889465E-3</v>
      </c>
      <c r="F2124" s="2">
        <f t="shared" si="67"/>
        <v>-4.5438303654392102E-2</v>
      </c>
    </row>
    <row r="2125" spans="1:6" x14ac:dyDescent="0.2">
      <c r="A2125" s="1">
        <v>39612</v>
      </c>
      <c r="B2125">
        <v>22.544159000000001</v>
      </c>
      <c r="C2125">
        <v>1360.030029</v>
      </c>
      <c r="D2125" s="2">
        <f t="shared" si="66"/>
        <v>-5.1367660315206135E-3</v>
      </c>
      <c r="E2125" s="2">
        <f t="shared" si="66"/>
        <v>1.5046261260593417E-2</v>
      </c>
      <c r="F2125" s="2">
        <f t="shared" si="67"/>
        <v>-2.2027673973944863E-2</v>
      </c>
    </row>
    <row r="2126" spans="1:6" x14ac:dyDescent="0.2">
      <c r="A2126" s="1">
        <v>39615</v>
      </c>
      <c r="B2126">
        <v>23.128786999999999</v>
      </c>
      <c r="C2126">
        <v>1360.1400149999999</v>
      </c>
      <c r="D2126" s="2">
        <f t="shared" si="66"/>
        <v>2.5932570826882412E-2</v>
      </c>
      <c r="E2126" s="2">
        <f t="shared" si="66"/>
        <v>8.087027319595699E-5</v>
      </c>
      <c r="F2126" s="2">
        <f t="shared" si="67"/>
        <v>2.5841785992286384E-2</v>
      </c>
    </row>
    <row r="2127" spans="1:6" x14ac:dyDescent="0.2">
      <c r="A2127" s="1">
        <v>39616</v>
      </c>
      <c r="B2127">
        <v>23.729109999999999</v>
      </c>
      <c r="C2127">
        <v>1350.9300539999999</v>
      </c>
      <c r="D2127" s="2">
        <f t="shared" si="66"/>
        <v>2.5955662958027134E-2</v>
      </c>
      <c r="E2127" s="2">
        <f t="shared" si="66"/>
        <v>-6.7713330233873173E-3</v>
      </c>
      <c r="F2127" s="2">
        <f t="shared" si="67"/>
        <v>3.3557150182303978E-2</v>
      </c>
    </row>
    <row r="2128" spans="1:6" x14ac:dyDescent="0.2">
      <c r="A2128" s="1">
        <v>39617</v>
      </c>
      <c r="B2128">
        <v>23.378595000000001</v>
      </c>
      <c r="C2128">
        <v>1337.8100589999999</v>
      </c>
      <c r="D2128" s="2">
        <f t="shared" si="66"/>
        <v>-1.4771519032951423E-2</v>
      </c>
      <c r="E2128" s="2">
        <f t="shared" si="66"/>
        <v>-9.7118240586570124E-3</v>
      </c>
      <c r="F2128" s="2">
        <f t="shared" si="67"/>
        <v>-3.8690414482090898E-3</v>
      </c>
    </row>
    <row r="2129" spans="1:6" x14ac:dyDescent="0.2">
      <c r="A2129" s="1">
        <v>39618</v>
      </c>
      <c r="B2129">
        <v>23.659791999999999</v>
      </c>
      <c r="C2129">
        <v>1342.829956</v>
      </c>
      <c r="D2129" s="2">
        <f t="shared" si="66"/>
        <v>1.2027968318883099E-2</v>
      </c>
      <c r="E2129" s="2">
        <f t="shared" si="66"/>
        <v>3.7523241556073009E-3</v>
      </c>
      <c r="F2129" s="2">
        <f t="shared" si="67"/>
        <v>7.8156154436547411E-3</v>
      </c>
    </row>
    <row r="2130" spans="1:6" x14ac:dyDescent="0.2">
      <c r="A2130" s="1">
        <v>39619</v>
      </c>
      <c r="B2130">
        <v>22.923448</v>
      </c>
      <c r="C2130">
        <v>1317.9300539999999</v>
      </c>
      <c r="D2130" s="2">
        <f t="shared" si="66"/>
        <v>-3.1122167092593165E-2</v>
      </c>
      <c r="E2130" s="2">
        <f t="shared" si="66"/>
        <v>-1.8542855622741342E-2</v>
      </c>
      <c r="F2130" s="2">
        <f t="shared" si="67"/>
        <v>-1.0305988117043776E-2</v>
      </c>
    </row>
    <row r="2131" spans="1:6" x14ac:dyDescent="0.2">
      <c r="A2131" s="1">
        <v>39622</v>
      </c>
      <c r="B2131">
        <v>22.647482</v>
      </c>
      <c r="C2131">
        <v>1318</v>
      </c>
      <c r="D2131" s="2">
        <f t="shared" si="66"/>
        <v>-1.2038590355168226E-2</v>
      </c>
      <c r="E2131" s="2">
        <f t="shared" si="66"/>
        <v>5.3072619284902259E-5</v>
      </c>
      <c r="F2131" s="2">
        <f t="shared" si="67"/>
        <v>-1.2098169589575941E-2</v>
      </c>
    </row>
    <row r="2132" spans="1:6" x14ac:dyDescent="0.2">
      <c r="A2132" s="1">
        <v>39623</v>
      </c>
      <c r="B2132">
        <v>22.659253</v>
      </c>
      <c r="C2132">
        <v>1314.290039</v>
      </c>
      <c r="D2132" s="2">
        <f t="shared" si="66"/>
        <v>5.1974872968215768E-4</v>
      </c>
      <c r="E2132" s="2">
        <f t="shared" si="66"/>
        <v>-2.8148414264036578E-3</v>
      </c>
      <c r="F2132" s="2">
        <f t="shared" si="67"/>
        <v>3.6796850475785273E-3</v>
      </c>
    </row>
    <row r="2133" spans="1:6" x14ac:dyDescent="0.2">
      <c r="A2133" s="1">
        <v>39624</v>
      </c>
      <c r="B2133">
        <v>23.200721000000001</v>
      </c>
      <c r="C2133">
        <v>1321.969971</v>
      </c>
      <c r="D2133" s="2">
        <f t="shared" si="66"/>
        <v>2.3896109902652212E-2</v>
      </c>
      <c r="E2133" s="2">
        <f t="shared" si="66"/>
        <v>5.843407293753375E-3</v>
      </c>
      <c r="F2133" s="2">
        <f t="shared" si="67"/>
        <v>1.7336310563837196E-2</v>
      </c>
    </row>
    <row r="2134" spans="1:6" x14ac:dyDescent="0.2">
      <c r="A2134" s="1">
        <v>39625</v>
      </c>
      <c r="B2134">
        <v>22.006615</v>
      </c>
      <c r="C2134">
        <v>1283.150024</v>
      </c>
      <c r="D2134" s="2">
        <f t="shared" si="66"/>
        <v>-5.1468486690564544E-2</v>
      </c>
      <c r="E2134" s="2">
        <f t="shared" si="66"/>
        <v>-2.9365226027513115E-2</v>
      </c>
      <c r="F2134" s="2">
        <f t="shared" si="67"/>
        <v>-1.8503132643559086E-2</v>
      </c>
    </row>
    <row r="2135" spans="1:6" x14ac:dyDescent="0.2">
      <c r="A2135" s="1">
        <v>39626</v>
      </c>
      <c r="B2135">
        <v>22.245958000000002</v>
      </c>
      <c r="C2135">
        <v>1278.380005</v>
      </c>
      <c r="D2135" s="2">
        <f t="shared" si="66"/>
        <v>1.0875957070181018E-2</v>
      </c>
      <c r="E2135" s="2">
        <f t="shared" si="66"/>
        <v>-3.717428913830615E-3</v>
      </c>
      <c r="F2135" s="2">
        <f t="shared" si="67"/>
        <v>1.5049136604851856E-2</v>
      </c>
    </row>
    <row r="2136" spans="1:6" x14ac:dyDescent="0.2">
      <c r="A2136" s="1">
        <v>39629</v>
      </c>
      <c r="B2136">
        <v>21.899367000000002</v>
      </c>
      <c r="C2136">
        <v>1280</v>
      </c>
      <c r="D2136" s="2">
        <f t="shared" si="66"/>
        <v>-1.557995389544474E-2</v>
      </c>
      <c r="E2136" s="2">
        <f t="shared" si="66"/>
        <v>1.2672249203397211E-3</v>
      </c>
      <c r="F2136" s="2">
        <f t="shared" si="67"/>
        <v>-1.7002538489789339E-2</v>
      </c>
    </row>
    <row r="2137" spans="1:6" x14ac:dyDescent="0.2">
      <c r="A2137" s="1">
        <v>39630</v>
      </c>
      <c r="B2137">
        <v>22.846283</v>
      </c>
      <c r="C2137">
        <v>1284.910034</v>
      </c>
      <c r="D2137" s="2">
        <f t="shared" si="66"/>
        <v>4.323942331301165E-2</v>
      </c>
      <c r="E2137" s="2">
        <f t="shared" si="66"/>
        <v>3.8359640624999968E-3</v>
      </c>
      <c r="F2137" s="2">
        <f t="shared" si="67"/>
        <v>3.8933176416991726E-2</v>
      </c>
    </row>
    <row r="2138" spans="1:6" x14ac:dyDescent="0.2">
      <c r="A2138" s="1">
        <v>39631</v>
      </c>
      <c r="B2138">
        <v>21.996151999999999</v>
      </c>
      <c r="C2138">
        <v>1261.5200199999999</v>
      </c>
      <c r="D2138" s="2">
        <f t="shared" si="66"/>
        <v>-3.7210910851450153E-2</v>
      </c>
      <c r="E2138" s="2">
        <f t="shared" si="66"/>
        <v>-1.8203620005352115E-2</v>
      </c>
      <c r="F2138" s="2">
        <f t="shared" si="67"/>
        <v>-1.6775557217483788E-2</v>
      </c>
    </row>
    <row r="2139" spans="1:6" x14ac:dyDescent="0.2">
      <c r="A2139" s="1">
        <v>39632</v>
      </c>
      <c r="B2139">
        <v>22.249881999999999</v>
      </c>
      <c r="C2139">
        <v>1262.900024</v>
      </c>
      <c r="D2139" s="2">
        <f t="shared" si="66"/>
        <v>1.1535199429427516E-2</v>
      </c>
      <c r="E2139" s="2">
        <f t="shared" si="66"/>
        <v>1.0939216010223121E-3</v>
      </c>
      <c r="F2139" s="2">
        <f t="shared" si="67"/>
        <v>1.0307164853988507E-2</v>
      </c>
    </row>
    <row r="2140" spans="1:6" x14ac:dyDescent="0.2">
      <c r="A2140" s="1">
        <v>39636</v>
      </c>
      <c r="B2140">
        <v>22.909061000000001</v>
      </c>
      <c r="C2140">
        <v>1252.3100589999999</v>
      </c>
      <c r="D2140" s="2">
        <f t="shared" si="66"/>
        <v>2.9626179590525548E-2</v>
      </c>
      <c r="E2140" s="2">
        <f t="shared" si="66"/>
        <v>-8.3854341584842038E-3</v>
      </c>
      <c r="F2140" s="2">
        <f t="shared" si="67"/>
        <v>3.903965407266613E-2</v>
      </c>
    </row>
    <row r="2141" spans="1:6" x14ac:dyDescent="0.2">
      <c r="A2141" s="1">
        <v>39637</v>
      </c>
      <c r="B2141">
        <v>23.483225999999998</v>
      </c>
      <c r="C2141">
        <v>1273.6999510000001</v>
      </c>
      <c r="D2141" s="2">
        <f t="shared" si="66"/>
        <v>2.506279065737339E-2</v>
      </c>
      <c r="E2141" s="2">
        <f t="shared" si="66"/>
        <v>1.7080348310130555E-2</v>
      </c>
      <c r="F2141" s="2">
        <f t="shared" si="67"/>
        <v>5.8884199659277152E-3</v>
      </c>
    </row>
    <row r="2142" spans="1:6" x14ac:dyDescent="0.2">
      <c r="A2142" s="1">
        <v>39638</v>
      </c>
      <c r="B2142">
        <v>22.790042</v>
      </c>
      <c r="C2142">
        <v>1244.6899410000001</v>
      </c>
      <c r="D2142" s="2">
        <f t="shared" si="66"/>
        <v>-2.9518261247411182E-2</v>
      </c>
      <c r="E2142" s="2">
        <f t="shared" si="66"/>
        <v>-2.2776172659207367E-2</v>
      </c>
      <c r="F2142" s="2">
        <f t="shared" si="67"/>
        <v>-3.949767586132101E-3</v>
      </c>
    </row>
    <row r="2143" spans="1:6" x14ac:dyDescent="0.2">
      <c r="A2143" s="1">
        <v>39639</v>
      </c>
      <c r="B2143">
        <v>23.101320999999999</v>
      </c>
      <c r="C2143">
        <v>1253.3900149999999</v>
      </c>
      <c r="D2143" s="2">
        <f t="shared" si="66"/>
        <v>1.36585531522934E-2</v>
      </c>
      <c r="E2143" s="2">
        <f t="shared" si="66"/>
        <v>6.9897519963968745E-3</v>
      </c>
      <c r="F2143" s="2">
        <f t="shared" si="67"/>
        <v>5.8118691510839603E-3</v>
      </c>
    </row>
    <row r="2144" spans="1:6" x14ac:dyDescent="0.2">
      <c r="A2144" s="1">
        <v>39640</v>
      </c>
      <c r="B2144">
        <v>22.571624</v>
      </c>
      <c r="C2144">
        <v>1239.48999</v>
      </c>
      <c r="D2144" s="2">
        <f t="shared" si="66"/>
        <v>-2.2929294822577408E-2</v>
      </c>
      <c r="E2144" s="2">
        <f t="shared" si="66"/>
        <v>-1.108994393895815E-2</v>
      </c>
      <c r="F2144" s="2">
        <f t="shared" si="67"/>
        <v>-1.0479742145316497E-2</v>
      </c>
    </row>
    <row r="2145" spans="1:6" x14ac:dyDescent="0.2">
      <c r="A2145" s="1">
        <v>39643</v>
      </c>
      <c r="B2145">
        <v>22.74165</v>
      </c>
      <c r="C2145">
        <v>1228.3000489999999</v>
      </c>
      <c r="D2145" s="2">
        <f t="shared" si="66"/>
        <v>7.5327322482423072E-3</v>
      </c>
      <c r="E2145" s="2">
        <f t="shared" si="66"/>
        <v>-9.0278591116335592E-3</v>
      </c>
      <c r="F2145" s="2">
        <f t="shared" si="67"/>
        <v>1.766739191756167E-2</v>
      </c>
    </row>
    <row r="2146" spans="1:6" x14ac:dyDescent="0.2">
      <c r="A2146" s="1">
        <v>39644</v>
      </c>
      <c r="B2146">
        <v>22.187103</v>
      </c>
      <c r="C2146">
        <v>1214.910034</v>
      </c>
      <c r="D2146" s="2">
        <f t="shared" si="66"/>
        <v>-2.4384642275296624E-2</v>
      </c>
      <c r="E2146" s="2">
        <f t="shared" si="66"/>
        <v>-1.0901257401154715E-2</v>
      </c>
      <c r="F2146" s="2">
        <f t="shared" si="67"/>
        <v>-1.2146908792506279E-2</v>
      </c>
    </row>
    <row r="2147" spans="1:6" x14ac:dyDescent="0.2">
      <c r="A2147" s="1">
        <v>39645</v>
      </c>
      <c r="B2147">
        <v>22.601706</v>
      </c>
      <c r="C2147">
        <v>1245.3599850000001</v>
      </c>
      <c r="D2147" s="2">
        <f t="shared" si="66"/>
        <v>1.8686666754104832E-2</v>
      </c>
      <c r="E2147" s="2">
        <f t="shared" si="66"/>
        <v>2.5063543923286139E-2</v>
      </c>
      <c r="F2147" s="2">
        <f t="shared" si="67"/>
        <v>-9.4496260954609335E-3</v>
      </c>
    </row>
    <row r="2148" spans="1:6" x14ac:dyDescent="0.2">
      <c r="A2148" s="1">
        <v>39646</v>
      </c>
      <c r="B2148">
        <v>22.470915999999999</v>
      </c>
      <c r="C2148">
        <v>1260.3199460000001</v>
      </c>
      <c r="D2148" s="2">
        <f t="shared" si="66"/>
        <v>-5.7867313201933109E-3</v>
      </c>
      <c r="E2148" s="2">
        <f t="shared" si="66"/>
        <v>1.2012559565256965E-2</v>
      </c>
      <c r="F2148" s="2">
        <f t="shared" si="67"/>
        <v>-1.92720107697169E-2</v>
      </c>
    </row>
    <row r="2149" spans="1:6" x14ac:dyDescent="0.2">
      <c r="A2149" s="1">
        <v>39647</v>
      </c>
      <c r="B2149">
        <v>21.59986</v>
      </c>
      <c r="C2149">
        <v>1260.6800539999999</v>
      </c>
      <c r="D2149" s="2">
        <f t="shared" si="66"/>
        <v>-3.8763706828862668E-2</v>
      </c>
      <c r="E2149" s="2">
        <f t="shared" si="66"/>
        <v>2.8572744654463688E-4</v>
      </c>
      <c r="F2149" s="2">
        <f t="shared" si="67"/>
        <v>-3.9084463986579276E-2</v>
      </c>
    </row>
    <row r="2150" spans="1:6" x14ac:dyDescent="0.2">
      <c r="A2150" s="1">
        <v>39650</v>
      </c>
      <c r="B2150">
        <v>21.748958999999999</v>
      </c>
      <c r="C2150">
        <v>1260</v>
      </c>
      <c r="D2150" s="2">
        <f t="shared" si="66"/>
        <v>6.9027762216977168E-3</v>
      </c>
      <c r="E2150" s="2">
        <f t="shared" si="66"/>
        <v>-5.3943425046044816E-4</v>
      </c>
      <c r="F2150" s="2">
        <f t="shared" si="67"/>
        <v>7.508344216810325E-3</v>
      </c>
    </row>
    <row r="2151" spans="1:6" x14ac:dyDescent="0.2">
      <c r="A2151" s="1">
        <v>39651</v>
      </c>
      <c r="B2151">
        <v>21.190487999999998</v>
      </c>
      <c r="C2151">
        <v>1277</v>
      </c>
      <c r="D2151" s="2">
        <f t="shared" si="66"/>
        <v>-2.5678056591122399E-2</v>
      </c>
      <c r="E2151" s="2">
        <f t="shared" si="66"/>
        <v>1.3492063492063493E-2</v>
      </c>
      <c r="F2151" s="2">
        <f t="shared" si="67"/>
        <v>-4.0824224695663179E-2</v>
      </c>
    </row>
    <row r="2152" spans="1:6" x14ac:dyDescent="0.2">
      <c r="A2152" s="1">
        <v>39652</v>
      </c>
      <c r="B2152">
        <v>21.745035999999999</v>
      </c>
      <c r="C2152">
        <v>1282.1899410000001</v>
      </c>
      <c r="D2152" s="2">
        <f t="shared" si="66"/>
        <v>2.6169666314433179E-2</v>
      </c>
      <c r="E2152" s="2">
        <f t="shared" si="66"/>
        <v>4.0641667971809629E-3</v>
      </c>
      <c r="F2152" s="2">
        <f t="shared" si="67"/>
        <v>2.1607239406851126E-2</v>
      </c>
    </row>
    <row r="2153" spans="1:6" x14ac:dyDescent="0.2">
      <c r="A2153" s="1">
        <v>39653</v>
      </c>
      <c r="B2153">
        <v>20.799427999999999</v>
      </c>
      <c r="C2153">
        <v>1252.540039</v>
      </c>
      <c r="D2153" s="2">
        <f t="shared" si="66"/>
        <v>-4.3486154725151986E-2</v>
      </c>
      <c r="E2153" s="2">
        <f t="shared" si="66"/>
        <v>-2.3124422561664838E-2</v>
      </c>
      <c r="F2153" s="2">
        <f t="shared" si="67"/>
        <v>-1.7526716300819162E-2</v>
      </c>
    </row>
    <row r="2154" spans="1:6" x14ac:dyDescent="0.2">
      <c r="A2154" s="1">
        <v>39654</v>
      </c>
      <c r="B2154">
        <v>21.203568000000001</v>
      </c>
      <c r="C2154">
        <v>1257.76001</v>
      </c>
      <c r="D2154" s="2">
        <f t="shared" si="66"/>
        <v>1.943034202671351E-2</v>
      </c>
      <c r="E2154" s="2">
        <f t="shared" si="66"/>
        <v>4.1675082931221068E-3</v>
      </c>
      <c r="F2154" s="2">
        <f t="shared" si="67"/>
        <v>1.4751904127141981E-2</v>
      </c>
    </row>
    <row r="2155" spans="1:6" x14ac:dyDescent="0.2">
      <c r="A2155" s="1">
        <v>39657</v>
      </c>
      <c r="B2155">
        <v>20.193873</v>
      </c>
      <c r="C2155">
        <v>1234.369995</v>
      </c>
      <c r="D2155" s="2">
        <f t="shared" si="66"/>
        <v>-4.761910825574265E-2</v>
      </c>
      <c r="E2155" s="2">
        <f t="shared" si="66"/>
        <v>-1.8596564379559141E-2</v>
      </c>
      <c r="F2155" s="2">
        <f t="shared" si="67"/>
        <v>-2.6742635918845917E-2</v>
      </c>
    </row>
    <row r="2156" spans="1:6" x14ac:dyDescent="0.2">
      <c r="A2156" s="1">
        <v>39658</v>
      </c>
      <c r="B2156">
        <v>20.54439</v>
      </c>
      <c r="C2156">
        <v>1263.1999510000001</v>
      </c>
      <c r="D2156" s="2">
        <f t="shared" si="66"/>
        <v>1.7357591582357678E-2</v>
      </c>
      <c r="E2156" s="2">
        <f t="shared" si="66"/>
        <v>2.335600842274203E-2</v>
      </c>
      <c r="F2156" s="2">
        <f t="shared" si="67"/>
        <v>-8.861824745620004E-3</v>
      </c>
    </row>
    <row r="2157" spans="1:6" x14ac:dyDescent="0.2">
      <c r="A2157" s="1">
        <v>39659</v>
      </c>
      <c r="B2157">
        <v>20.910599999999999</v>
      </c>
      <c r="C2157">
        <v>1284.26001</v>
      </c>
      <c r="D2157" s="2">
        <f t="shared" si="66"/>
        <v>1.7825304134121228E-2</v>
      </c>
      <c r="E2157" s="2">
        <f t="shared" si="66"/>
        <v>1.6671991622013535E-2</v>
      </c>
      <c r="F2157" s="2">
        <f t="shared" si="67"/>
        <v>-8.9064601635440235E-4</v>
      </c>
    </row>
    <row r="2158" spans="1:6" x14ac:dyDescent="0.2">
      <c r="A2158" s="1">
        <v>39660</v>
      </c>
      <c r="B2158">
        <v>20.788965999999999</v>
      </c>
      <c r="C2158">
        <v>1267.380005</v>
      </c>
      <c r="D2158" s="2">
        <f t="shared" si="66"/>
        <v>-5.8168584354346721E-3</v>
      </c>
      <c r="E2158" s="2">
        <f t="shared" si="66"/>
        <v>-1.3143759728218886E-2</v>
      </c>
      <c r="F2158" s="2">
        <f t="shared" si="67"/>
        <v>8.9383044413484762E-3</v>
      </c>
    </row>
    <row r="2159" spans="1:6" x14ac:dyDescent="0.2">
      <c r="A2159" s="1">
        <v>39661</v>
      </c>
      <c r="B2159">
        <v>20.489457000000002</v>
      </c>
      <c r="C2159">
        <v>1260.3100589999999</v>
      </c>
      <c r="D2159" s="2">
        <f t="shared" si="66"/>
        <v>-1.4407113850683913E-2</v>
      </c>
      <c r="E2159" s="2">
        <f t="shared" si="66"/>
        <v>-5.5783947767110882E-3</v>
      </c>
      <c r="F2159" s="2">
        <f t="shared" si="67"/>
        <v>-8.1448171240742946E-3</v>
      </c>
    </row>
    <row r="2160" spans="1:6" x14ac:dyDescent="0.2">
      <c r="A2160" s="1">
        <v>39664</v>
      </c>
      <c r="B2160">
        <v>20.040849999999999</v>
      </c>
      <c r="C2160">
        <v>1249.01001</v>
      </c>
      <c r="D2160" s="2">
        <f t="shared" si="66"/>
        <v>-2.1894528488480811E-2</v>
      </c>
      <c r="E2160" s="2">
        <f t="shared" si="66"/>
        <v>-8.9660864953867245E-3</v>
      </c>
      <c r="F2160" s="2">
        <f t="shared" si="67"/>
        <v>-1.1829214655732867E-2</v>
      </c>
    </row>
    <row r="2161" spans="1:6" x14ac:dyDescent="0.2">
      <c r="A2161" s="1">
        <v>39665</v>
      </c>
      <c r="B2161">
        <v>21.01</v>
      </c>
      <c r="C2161">
        <v>1284.880005</v>
      </c>
      <c r="D2161" s="2">
        <f t="shared" si="66"/>
        <v>4.8358727299490922E-2</v>
      </c>
      <c r="E2161" s="2">
        <f t="shared" si="66"/>
        <v>2.8718741013132487E-2</v>
      </c>
      <c r="F2161" s="2">
        <f t="shared" si="67"/>
        <v>1.6119116257670353E-2</v>
      </c>
    </row>
    <row r="2162" spans="1:6" x14ac:dyDescent="0.2">
      <c r="A2162" s="1">
        <v>39666</v>
      </c>
      <c r="B2162">
        <v>21.474302000000002</v>
      </c>
      <c r="C2162">
        <v>1289.1899410000001</v>
      </c>
      <c r="D2162" s="2">
        <f t="shared" si="66"/>
        <v>2.2099095668729175E-2</v>
      </c>
      <c r="E2162" s="2">
        <f t="shared" si="66"/>
        <v>3.3543490312156481E-3</v>
      </c>
      <c r="F2162" s="2">
        <f t="shared" si="67"/>
        <v>1.8333509008246787E-2</v>
      </c>
    </row>
    <row r="2163" spans="1:6" x14ac:dyDescent="0.2">
      <c r="A2163" s="1">
        <v>39667</v>
      </c>
      <c r="B2163">
        <v>21.393212999999999</v>
      </c>
      <c r="C2163">
        <v>1266.0699460000001</v>
      </c>
      <c r="D2163" s="2">
        <f t="shared" si="66"/>
        <v>-3.7760947946062313E-3</v>
      </c>
      <c r="E2163" s="2">
        <f t="shared" si="66"/>
        <v>-1.7933738283798798E-2</v>
      </c>
      <c r="F2163" s="2">
        <f t="shared" si="67"/>
        <v>1.635629006624445E-2</v>
      </c>
    </row>
    <row r="2164" spans="1:6" x14ac:dyDescent="0.2">
      <c r="A2164" s="1">
        <v>39668</v>
      </c>
      <c r="B2164">
        <v>22.175332000000001</v>
      </c>
      <c r="C2164">
        <v>1296.3199460000001</v>
      </c>
      <c r="D2164" s="2">
        <f t="shared" si="66"/>
        <v>3.6559211559292266E-2</v>
      </c>
      <c r="E2164" s="2">
        <f t="shared" si="66"/>
        <v>2.3892834748641921E-2</v>
      </c>
      <c r="F2164" s="2">
        <f t="shared" si="67"/>
        <v>9.7371548879893709E-3</v>
      </c>
    </row>
    <row r="2165" spans="1:6" x14ac:dyDescent="0.2">
      <c r="A2165" s="1">
        <v>39671</v>
      </c>
      <c r="B2165">
        <v>22.699797</v>
      </c>
      <c r="C2165">
        <v>1305.3199460000001</v>
      </c>
      <c r="D2165" s="2">
        <f t="shared" si="66"/>
        <v>2.3650829669652713E-2</v>
      </c>
      <c r="E2165" s="2">
        <f t="shared" si="66"/>
        <v>6.9427304792855507E-3</v>
      </c>
      <c r="F2165" s="2">
        <f t="shared" si="67"/>
        <v>1.585693194558447E-2</v>
      </c>
    </row>
    <row r="2166" spans="1:6" x14ac:dyDescent="0.2">
      <c r="A2166" s="1">
        <v>39672</v>
      </c>
      <c r="B2166">
        <v>23.1144</v>
      </c>
      <c r="C2166">
        <v>1289.589966</v>
      </c>
      <c r="D2166" s="2">
        <f t="shared" si="66"/>
        <v>1.826461267473007E-2</v>
      </c>
      <c r="E2166" s="2">
        <f t="shared" si="66"/>
        <v>-1.2050670066141828E-2</v>
      </c>
      <c r="F2166" s="2">
        <f t="shared" si="67"/>
        <v>3.1792674909354689E-2</v>
      </c>
    </row>
    <row r="2167" spans="1:6" x14ac:dyDescent="0.2">
      <c r="A2167" s="1">
        <v>39673</v>
      </c>
      <c r="B2167">
        <v>23.450529</v>
      </c>
      <c r="C2167">
        <v>1285.829956</v>
      </c>
      <c r="D2167" s="2">
        <f t="shared" si="66"/>
        <v>1.454197383449277E-2</v>
      </c>
      <c r="E2167" s="2">
        <f t="shared" si="66"/>
        <v>-2.9156631946064362E-3</v>
      </c>
      <c r="F2167" s="2">
        <f t="shared" si="67"/>
        <v>1.7815092502197573E-2</v>
      </c>
    </row>
    <row r="2168" spans="1:6" x14ac:dyDescent="0.2">
      <c r="A2168" s="1">
        <v>39674</v>
      </c>
      <c r="B2168">
        <v>23.453144999999999</v>
      </c>
      <c r="C2168">
        <v>1292.9300539999999</v>
      </c>
      <c r="D2168" s="2">
        <f t="shared" si="66"/>
        <v>1.1155398669257012E-4</v>
      </c>
      <c r="E2168" s="2">
        <f t="shared" si="66"/>
        <v>5.5218016712622678E-3</v>
      </c>
      <c r="F2168" s="2">
        <f t="shared" si="67"/>
        <v>-6.0872114135791583E-3</v>
      </c>
    </row>
    <row r="2169" spans="1:6" x14ac:dyDescent="0.2">
      <c r="A2169" s="1">
        <v>39675</v>
      </c>
      <c r="B2169">
        <v>22.984919000000001</v>
      </c>
      <c r="C2169">
        <v>1298.1999510000001</v>
      </c>
      <c r="D2169" s="2">
        <f t="shared" si="66"/>
        <v>-1.9964316086392587E-2</v>
      </c>
      <c r="E2169" s="2">
        <f t="shared" si="66"/>
        <v>4.0759335616775199E-3</v>
      </c>
      <c r="F2169" s="2">
        <f t="shared" si="67"/>
        <v>-2.4539952344287602E-2</v>
      </c>
    </row>
    <row r="2170" spans="1:6" x14ac:dyDescent="0.2">
      <c r="A2170" s="1">
        <v>39678</v>
      </c>
      <c r="B2170">
        <v>22.939142</v>
      </c>
      <c r="C2170">
        <v>1278.599976</v>
      </c>
      <c r="D2170" s="2">
        <f t="shared" si="66"/>
        <v>-1.9916102380000151E-3</v>
      </c>
      <c r="E2170" s="2">
        <f t="shared" si="66"/>
        <v>-1.5097809073942944E-2</v>
      </c>
      <c r="F2170" s="2">
        <f t="shared" si="67"/>
        <v>1.4957165194217232E-2</v>
      </c>
    </row>
    <row r="2171" spans="1:6" x14ac:dyDescent="0.2">
      <c r="A2171" s="1">
        <v>39679</v>
      </c>
      <c r="B2171">
        <v>22.695875000000001</v>
      </c>
      <c r="C2171">
        <v>1266.6899410000001</v>
      </c>
      <c r="D2171" s="2">
        <f t="shared" si="66"/>
        <v>-1.0604886616944934E-2</v>
      </c>
      <c r="E2171" s="2">
        <f t="shared" si="66"/>
        <v>-9.3149031937725304E-3</v>
      </c>
      <c r="F2171" s="2">
        <f t="shared" si="67"/>
        <v>-1.4799173697392295E-4</v>
      </c>
    </row>
    <row r="2172" spans="1:6" x14ac:dyDescent="0.2">
      <c r="A2172" s="1">
        <v>39680</v>
      </c>
      <c r="B2172">
        <v>22.997997999999999</v>
      </c>
      <c r="C2172">
        <v>1274.540039</v>
      </c>
      <c r="D2172" s="2">
        <f t="shared" si="66"/>
        <v>1.3311802254814945E-2</v>
      </c>
      <c r="E2172" s="2">
        <f t="shared" si="66"/>
        <v>6.197331916761379E-3</v>
      </c>
      <c r="F2172" s="2">
        <f t="shared" si="67"/>
        <v>6.3546877210656069E-3</v>
      </c>
    </row>
    <row r="2173" spans="1:6" x14ac:dyDescent="0.2">
      <c r="A2173" s="1">
        <v>39681</v>
      </c>
      <c r="B2173">
        <v>22.795273999999999</v>
      </c>
      <c r="C2173">
        <v>1277.719971</v>
      </c>
      <c r="D2173" s="2">
        <f t="shared" si="66"/>
        <v>-8.8148542320944587E-3</v>
      </c>
      <c r="E2173" s="2">
        <f t="shared" si="66"/>
        <v>2.4949643814210594E-3</v>
      </c>
      <c r="F2173" s="2">
        <f t="shared" si="67"/>
        <v>-1.161569710969238E-2</v>
      </c>
    </row>
    <row r="2174" spans="1:6" x14ac:dyDescent="0.2">
      <c r="A2174" s="1">
        <v>39682</v>
      </c>
      <c r="B2174">
        <v>23.122247000000002</v>
      </c>
      <c r="C2174">
        <v>1292.1999510000001</v>
      </c>
      <c r="D2174" s="2">
        <f t="shared" si="66"/>
        <v>1.4343894265100845E-2</v>
      </c>
      <c r="E2174" s="2">
        <f t="shared" si="66"/>
        <v>1.1332670951888932E-2</v>
      </c>
      <c r="F2174" s="2">
        <f t="shared" si="67"/>
        <v>1.6218566455977607E-3</v>
      </c>
    </row>
    <row r="2175" spans="1:6" x14ac:dyDescent="0.2">
      <c r="A2175" s="1">
        <v>39685</v>
      </c>
      <c r="B2175">
        <v>22.567699999999999</v>
      </c>
      <c r="C2175">
        <v>1266.839966</v>
      </c>
      <c r="D2175" s="2">
        <f t="shared" si="66"/>
        <v>-2.3983265986216779E-2</v>
      </c>
      <c r="E2175" s="2">
        <f t="shared" si="66"/>
        <v>-1.9625434113640552E-2</v>
      </c>
      <c r="F2175" s="2">
        <f t="shared" si="67"/>
        <v>-1.9517861918441799E-3</v>
      </c>
    </row>
    <row r="2176" spans="1:6" x14ac:dyDescent="0.2">
      <c r="A2176" s="1">
        <v>39686</v>
      </c>
      <c r="B2176">
        <v>22.710260000000002</v>
      </c>
      <c r="C2176">
        <v>1271.51001</v>
      </c>
      <c r="D2176" s="2">
        <f t="shared" si="66"/>
        <v>6.3169928703413793E-3</v>
      </c>
      <c r="E2176" s="2">
        <f t="shared" si="66"/>
        <v>3.6863724900829042E-3</v>
      </c>
      <c r="F2176" s="2">
        <f t="shared" si="67"/>
        <v>2.1786772254740079E-3</v>
      </c>
    </row>
    <row r="2177" spans="1:6" x14ac:dyDescent="0.2">
      <c r="A2177" s="1">
        <v>39687</v>
      </c>
      <c r="B2177">
        <v>22.844975000000002</v>
      </c>
      <c r="C2177">
        <v>1281.660034</v>
      </c>
      <c r="D2177" s="2">
        <f t="shared" si="66"/>
        <v>5.9319003833509572E-3</v>
      </c>
      <c r="E2177" s="2">
        <f t="shared" si="66"/>
        <v>7.9826536324319065E-3</v>
      </c>
      <c r="F2177" s="2">
        <f t="shared" si="67"/>
        <v>-3.0294133481074108E-3</v>
      </c>
    </row>
    <row r="2178" spans="1:6" x14ac:dyDescent="0.2">
      <c r="A2178" s="1">
        <v>39688</v>
      </c>
      <c r="B2178">
        <v>22.72334</v>
      </c>
      <c r="C2178">
        <v>1300.6800539999999</v>
      </c>
      <c r="D2178" s="2">
        <f t="shared" si="66"/>
        <v>-5.3243656427726998E-3</v>
      </c>
      <c r="E2178" s="2">
        <f t="shared" si="66"/>
        <v>1.4840144418515848E-2</v>
      </c>
      <c r="F2178" s="2">
        <f t="shared" si="67"/>
        <v>-2.1983887160050026E-2</v>
      </c>
    </row>
    <row r="2179" spans="1:6" x14ac:dyDescent="0.2">
      <c r="A2179" s="1">
        <v>39689</v>
      </c>
      <c r="B2179">
        <v>22.172716000000001</v>
      </c>
      <c r="C2179">
        <v>1282.829956</v>
      </c>
      <c r="D2179" s="2">
        <f t="shared" si="66"/>
        <v>-2.4231649044550628E-2</v>
      </c>
      <c r="E2179" s="2">
        <f t="shared" si="66"/>
        <v>-1.3723665512594914E-2</v>
      </c>
      <c r="F2179" s="2">
        <f t="shared" si="67"/>
        <v>-8.8254848957884692E-3</v>
      </c>
    </row>
    <row r="2180" spans="1:6" x14ac:dyDescent="0.2">
      <c r="A2180" s="1">
        <v>39693</v>
      </c>
      <c r="B2180">
        <v>21.735880000000002</v>
      </c>
      <c r="C2180">
        <v>1277.579956</v>
      </c>
      <c r="D2180" s="2">
        <f t="shared" ref="D2180:E2243" si="68">(B2180-B2179)/B2179</f>
        <v>-1.9701510631354297E-2</v>
      </c>
      <c r="E2180" s="2">
        <f t="shared" si="68"/>
        <v>-4.0925143472405785E-3</v>
      </c>
      <c r="F2180" s="2">
        <f t="shared" ref="F2180:F2243" si="69">D2180-$H$4*E2180</f>
        <v>-1.5107260811079357E-2</v>
      </c>
    </row>
    <row r="2181" spans="1:6" x14ac:dyDescent="0.2">
      <c r="A2181" s="1">
        <v>39694</v>
      </c>
      <c r="B2181">
        <v>21.836589</v>
      </c>
      <c r="C2181">
        <v>1274.9799800000001</v>
      </c>
      <c r="D2181" s="2">
        <f t="shared" si="68"/>
        <v>4.6333067720284787E-3</v>
      </c>
      <c r="E2181" s="2">
        <f t="shared" si="68"/>
        <v>-2.03507889098408E-3</v>
      </c>
      <c r="F2181" s="2">
        <f t="shared" si="69"/>
        <v>6.9178829606136305E-3</v>
      </c>
    </row>
    <row r="2182" spans="1:6" x14ac:dyDescent="0.2">
      <c r="A2182" s="1">
        <v>39695</v>
      </c>
      <c r="B2182">
        <v>21.085858000000002</v>
      </c>
      <c r="C2182">
        <v>1236.829956</v>
      </c>
      <c r="D2182" s="2">
        <f t="shared" si="68"/>
        <v>-3.4379499472193126E-2</v>
      </c>
      <c r="E2182" s="2">
        <f t="shared" si="68"/>
        <v>-2.9922057285950505E-2</v>
      </c>
      <c r="F2182" s="2">
        <f t="shared" si="69"/>
        <v>-7.8904757776671747E-4</v>
      </c>
    </row>
    <row r="2183" spans="1:6" x14ac:dyDescent="0.2">
      <c r="A2183" s="1">
        <v>39696</v>
      </c>
      <c r="B2183">
        <v>20.949836000000001</v>
      </c>
      <c r="C2183">
        <v>1242.3100589999999</v>
      </c>
      <c r="D2183" s="2">
        <f t="shared" si="68"/>
        <v>-6.4508638918084589E-3</v>
      </c>
      <c r="E2183" s="2">
        <f t="shared" si="68"/>
        <v>4.4307650970250847E-3</v>
      </c>
      <c r="F2183" s="2">
        <f t="shared" si="69"/>
        <v>-1.1424833442926404E-2</v>
      </c>
    </row>
    <row r="2184" spans="1:6" x14ac:dyDescent="0.2">
      <c r="A2184" s="1">
        <v>39699</v>
      </c>
      <c r="B2184">
        <v>20.654252</v>
      </c>
      <c r="C2184">
        <v>1267.790039</v>
      </c>
      <c r="D2184" s="2">
        <f t="shared" si="68"/>
        <v>-1.4109131928288202E-2</v>
      </c>
      <c r="E2184" s="2">
        <f t="shared" si="68"/>
        <v>2.0510161545749885E-2</v>
      </c>
      <c r="F2184" s="2">
        <f t="shared" si="69"/>
        <v>-3.7133805270950074E-2</v>
      </c>
    </row>
    <row r="2185" spans="1:6" x14ac:dyDescent="0.2">
      <c r="A2185" s="1">
        <v>39700</v>
      </c>
      <c r="B2185">
        <v>19.838127</v>
      </c>
      <c r="C2185">
        <v>1224.51001</v>
      </c>
      <c r="D2185" s="2">
        <f t="shared" si="68"/>
        <v>-3.9513655590141902E-2</v>
      </c>
      <c r="E2185" s="2">
        <f t="shared" si="68"/>
        <v>-3.413816773173118E-2</v>
      </c>
      <c r="F2185" s="2">
        <f t="shared" si="69"/>
        <v>-1.1902051001583397E-3</v>
      </c>
    </row>
    <row r="2186" spans="1:6" x14ac:dyDescent="0.2">
      <c r="A2186" s="1">
        <v>39701</v>
      </c>
      <c r="B2186">
        <v>19.828972</v>
      </c>
      <c r="C2186">
        <v>1232.040039</v>
      </c>
      <c r="D2186" s="2">
        <f t="shared" si="68"/>
        <v>-4.6148509887046301E-4</v>
      </c>
      <c r="E2186" s="2">
        <f t="shared" si="68"/>
        <v>6.149422167647297E-3</v>
      </c>
      <c r="F2186" s="2">
        <f t="shared" si="69"/>
        <v>-7.3648162277051184E-3</v>
      </c>
    </row>
    <row r="2187" spans="1:6" x14ac:dyDescent="0.2">
      <c r="A2187" s="1">
        <v>39702</v>
      </c>
      <c r="B2187">
        <v>19.964991999999999</v>
      </c>
      <c r="C2187">
        <v>1249.0500489999999</v>
      </c>
      <c r="D2187" s="2">
        <f t="shared" si="68"/>
        <v>6.8596596939063947E-3</v>
      </c>
      <c r="E2187" s="2">
        <f t="shared" si="68"/>
        <v>1.380637760263566E-2</v>
      </c>
      <c r="F2187" s="2">
        <f t="shared" si="69"/>
        <v>-8.6393569099877734E-3</v>
      </c>
    </row>
    <row r="2188" spans="1:6" x14ac:dyDescent="0.2">
      <c r="A2188" s="1">
        <v>39703</v>
      </c>
      <c r="B2188">
        <v>19.479765</v>
      </c>
      <c r="C2188">
        <v>1251.6999510000001</v>
      </c>
      <c r="D2188" s="2">
        <f t="shared" si="68"/>
        <v>-2.4303891531737069E-2</v>
      </c>
      <c r="E2188" s="2">
        <f t="shared" si="68"/>
        <v>2.1215338825867265E-3</v>
      </c>
      <c r="F2188" s="2">
        <f t="shared" si="69"/>
        <v>-2.6685521950541389E-2</v>
      </c>
    </row>
    <row r="2189" spans="1:6" x14ac:dyDescent="0.2">
      <c r="A2189" s="1">
        <v>39706</v>
      </c>
      <c r="B2189">
        <v>18.357590999999999</v>
      </c>
      <c r="C2189">
        <v>1192.6999510000001</v>
      </c>
      <c r="D2189" s="2">
        <f t="shared" si="68"/>
        <v>-5.7607163125427907E-2</v>
      </c>
      <c r="E2189" s="2">
        <f t="shared" si="68"/>
        <v>-4.7135897027769394E-2</v>
      </c>
      <c r="F2189" s="2">
        <f t="shared" si="69"/>
        <v>-4.6924832796891858E-3</v>
      </c>
    </row>
    <row r="2190" spans="1:6" x14ac:dyDescent="0.2">
      <c r="A2190" s="1">
        <v>39707</v>
      </c>
      <c r="B2190">
        <v>18.294812</v>
      </c>
      <c r="C2190">
        <v>1213.599976</v>
      </c>
      <c r="D2190" s="2">
        <f t="shared" si="68"/>
        <v>-3.4197842189641896E-3</v>
      </c>
      <c r="E2190" s="2">
        <f t="shared" si="68"/>
        <v>1.7523288218865628E-2</v>
      </c>
      <c r="F2190" s="2">
        <f t="shared" si="69"/>
        <v>-2.3091398517502117E-2</v>
      </c>
    </row>
    <row r="2191" spans="1:6" x14ac:dyDescent="0.2">
      <c r="A2191" s="1">
        <v>39708</v>
      </c>
      <c r="B2191">
        <v>16.718802</v>
      </c>
      <c r="C2191">
        <v>1156.3900149999999</v>
      </c>
      <c r="D2191" s="2">
        <f t="shared" si="68"/>
        <v>-8.6145186952454073E-2</v>
      </c>
      <c r="E2191" s="2">
        <f t="shared" si="68"/>
        <v>-4.7140707095729227E-2</v>
      </c>
      <c r="F2191" s="2">
        <f t="shared" si="69"/>
        <v>-3.3225107332399383E-2</v>
      </c>
    </row>
    <row r="2192" spans="1:6" x14ac:dyDescent="0.2">
      <c r="A2192" s="1">
        <v>39709</v>
      </c>
      <c r="B2192">
        <v>17.537541999999998</v>
      </c>
      <c r="C2192">
        <v>1206.51001</v>
      </c>
      <c r="D2192" s="2">
        <f t="shared" si="68"/>
        <v>4.8971212171781103E-2</v>
      </c>
      <c r="E2192" s="2">
        <f t="shared" si="68"/>
        <v>4.3341774271546285E-2</v>
      </c>
      <c r="F2192" s="2">
        <f t="shared" si="69"/>
        <v>3.15808241014362E-4</v>
      </c>
    </row>
    <row r="2193" spans="1:6" x14ac:dyDescent="0.2">
      <c r="A2193" s="1">
        <v>39710</v>
      </c>
      <c r="B2193">
        <v>18.429525000000002</v>
      </c>
      <c r="C2193">
        <v>1255.079956</v>
      </c>
      <c r="D2193" s="2">
        <f t="shared" si="68"/>
        <v>5.086134647603429E-2</v>
      </c>
      <c r="E2193" s="2">
        <f t="shared" si="68"/>
        <v>4.0256562811277527E-2</v>
      </c>
      <c r="F2193" s="2">
        <f t="shared" si="69"/>
        <v>5.6693958148711296E-3</v>
      </c>
    </row>
    <row r="2194" spans="1:6" x14ac:dyDescent="0.2">
      <c r="A2194" s="1">
        <v>39713</v>
      </c>
      <c r="B2194">
        <v>17.139942000000001</v>
      </c>
      <c r="C2194">
        <v>1207.089966</v>
      </c>
      <c r="D2194" s="2">
        <f t="shared" si="68"/>
        <v>-6.9973751358214611E-2</v>
      </c>
      <c r="E2194" s="2">
        <f t="shared" si="68"/>
        <v>-3.8236599804323569E-2</v>
      </c>
      <c r="F2194" s="2">
        <f t="shared" si="69"/>
        <v>-2.7049407819288544E-2</v>
      </c>
    </row>
    <row r="2195" spans="1:6" x14ac:dyDescent="0.2">
      <c r="A2195" s="1">
        <v>39714</v>
      </c>
      <c r="B2195">
        <v>16.589321000000002</v>
      </c>
      <c r="C2195">
        <v>1188.219971</v>
      </c>
      <c r="D2195" s="2">
        <f t="shared" si="68"/>
        <v>-3.2125021193187206E-2</v>
      </c>
      <c r="E2195" s="2">
        <f t="shared" si="68"/>
        <v>-1.5632633466857945E-2</v>
      </c>
      <c r="F2195" s="2">
        <f t="shared" si="69"/>
        <v>-1.4575852784294109E-2</v>
      </c>
    </row>
    <row r="2196" spans="1:6" x14ac:dyDescent="0.2">
      <c r="A2196" s="1">
        <v>39715</v>
      </c>
      <c r="B2196">
        <v>16.833894999999998</v>
      </c>
      <c r="C2196">
        <v>1185.869995</v>
      </c>
      <c r="D2196" s="2">
        <f t="shared" si="68"/>
        <v>1.4742857769766254E-2</v>
      </c>
      <c r="E2196" s="2">
        <f t="shared" si="68"/>
        <v>-1.9777280784316741E-3</v>
      </c>
      <c r="F2196" s="2">
        <f t="shared" si="69"/>
        <v>1.6963052031275409E-2</v>
      </c>
    </row>
    <row r="2197" spans="1:6" x14ac:dyDescent="0.2">
      <c r="A2197" s="1">
        <v>39716</v>
      </c>
      <c r="B2197">
        <v>17.255037999999999</v>
      </c>
      <c r="C2197">
        <v>1209.1800539999999</v>
      </c>
      <c r="D2197" s="2">
        <f t="shared" si="68"/>
        <v>2.5017561295232076E-2</v>
      </c>
      <c r="E2197" s="2">
        <f t="shared" si="68"/>
        <v>1.9656504590117325E-2</v>
      </c>
      <c r="F2197" s="2">
        <f t="shared" si="69"/>
        <v>2.9512018354856673E-3</v>
      </c>
    </row>
    <row r="2198" spans="1:6" x14ac:dyDescent="0.2">
      <c r="A2198" s="1">
        <v>39717</v>
      </c>
      <c r="B2198">
        <v>16.772424999999998</v>
      </c>
      <c r="C2198">
        <v>1213.2700199999999</v>
      </c>
      <c r="D2198" s="2">
        <f t="shared" si="68"/>
        <v>-2.7969396532189651E-2</v>
      </c>
      <c r="E2198" s="2">
        <f t="shared" si="68"/>
        <v>3.3824292639216859E-3</v>
      </c>
      <c r="F2198" s="2">
        <f t="shared" si="69"/>
        <v>-3.1766506015347043E-2</v>
      </c>
    </row>
    <row r="2199" spans="1:6" x14ac:dyDescent="0.2">
      <c r="A2199" s="1">
        <v>39720</v>
      </c>
      <c r="B2199">
        <v>13.766886</v>
      </c>
      <c r="C2199">
        <v>1106.420044</v>
      </c>
      <c r="D2199" s="2">
        <f t="shared" si="68"/>
        <v>-0.17919525649987997</v>
      </c>
      <c r="E2199" s="2">
        <f t="shared" si="68"/>
        <v>-8.8067762524948884E-2</v>
      </c>
      <c r="F2199" s="2">
        <f t="shared" si="69"/>
        <v>-8.0330532317526904E-2</v>
      </c>
    </row>
    <row r="2200" spans="1:6" x14ac:dyDescent="0.2">
      <c r="A2200" s="1">
        <v>39721</v>
      </c>
      <c r="B2200">
        <v>14.865516</v>
      </c>
      <c r="C2200">
        <v>1166.3599850000001</v>
      </c>
      <c r="D2200" s="2">
        <f t="shared" si="68"/>
        <v>7.9802360533820074E-2</v>
      </c>
      <c r="E2200" s="2">
        <f t="shared" si="68"/>
        <v>5.4174670212319559E-2</v>
      </c>
      <c r="F2200" s="2">
        <f t="shared" si="69"/>
        <v>1.898596558233473E-2</v>
      </c>
    </row>
    <row r="2201" spans="1:6" x14ac:dyDescent="0.2">
      <c r="A2201" s="1">
        <v>39722</v>
      </c>
      <c r="B2201">
        <v>14.271732999999999</v>
      </c>
      <c r="C2201">
        <v>1161.0600589999999</v>
      </c>
      <c r="D2201" s="2">
        <f t="shared" si="68"/>
        <v>-3.9943652140968414E-2</v>
      </c>
      <c r="E2201" s="2">
        <f t="shared" si="68"/>
        <v>-4.5439881924619879E-3</v>
      </c>
      <c r="F2201" s="2">
        <f t="shared" si="69"/>
        <v>-3.484257853065207E-2</v>
      </c>
    </row>
    <row r="2202" spans="1:6" x14ac:dyDescent="0.2">
      <c r="A2202" s="1">
        <v>39723</v>
      </c>
      <c r="B2202">
        <v>13.092013</v>
      </c>
      <c r="C2202">
        <v>1114.280029</v>
      </c>
      <c r="D2202" s="2">
        <f t="shared" si="68"/>
        <v>-8.2661299787488998E-2</v>
      </c>
      <c r="E2202" s="2">
        <f t="shared" si="68"/>
        <v>-4.0290792571308236E-2</v>
      </c>
      <c r="F2202" s="2">
        <f t="shared" si="69"/>
        <v>-3.7430922854472894E-2</v>
      </c>
    </row>
    <row r="2203" spans="1:6" x14ac:dyDescent="0.2">
      <c r="A2203" s="1">
        <v>39724</v>
      </c>
      <c r="B2203">
        <v>12.695721000000001</v>
      </c>
      <c r="C2203">
        <v>1099.2299800000001</v>
      </c>
      <c r="D2203" s="2">
        <f t="shared" si="68"/>
        <v>-3.0269753016591031E-2</v>
      </c>
      <c r="E2203" s="2">
        <f t="shared" si="68"/>
        <v>-1.3506523143474506E-2</v>
      </c>
      <c r="F2203" s="2">
        <f t="shared" si="69"/>
        <v>-1.510735253135229E-2</v>
      </c>
    </row>
    <row r="2204" spans="1:6" x14ac:dyDescent="0.2">
      <c r="A2204" s="1">
        <v>39727</v>
      </c>
      <c r="B2204">
        <v>12.835666</v>
      </c>
      <c r="C2204">
        <v>1056.8900149999999</v>
      </c>
      <c r="D2204" s="2">
        <f t="shared" si="68"/>
        <v>1.1023005310214291E-2</v>
      </c>
      <c r="E2204" s="2">
        <f t="shared" si="68"/>
        <v>-3.8517840461374714E-2</v>
      </c>
      <c r="F2204" s="2">
        <f t="shared" si="69"/>
        <v>5.4263069144411258E-2</v>
      </c>
    </row>
    <row r="2205" spans="1:6" x14ac:dyDescent="0.2">
      <c r="A2205" s="1">
        <v>39728</v>
      </c>
      <c r="B2205">
        <v>11.661177</v>
      </c>
      <c r="C2205">
        <v>996.22997999999995</v>
      </c>
      <c r="D2205" s="2">
        <f t="shared" si="68"/>
        <v>-9.1501991404263669E-2</v>
      </c>
      <c r="E2205" s="2">
        <f t="shared" si="68"/>
        <v>-5.7394841600428965E-2</v>
      </c>
      <c r="F2205" s="2">
        <f t="shared" si="69"/>
        <v>-2.7070637391962485E-2</v>
      </c>
    </row>
    <row r="2206" spans="1:6" x14ac:dyDescent="0.2">
      <c r="A2206" s="1">
        <v>39729</v>
      </c>
      <c r="B2206">
        <v>11.743575</v>
      </c>
      <c r="C2206">
        <v>984.94000200000005</v>
      </c>
      <c r="D2206" s="2">
        <f t="shared" si="68"/>
        <v>7.0660105750902785E-3</v>
      </c>
      <c r="E2206" s="2">
        <f t="shared" si="68"/>
        <v>-1.1332702515136019E-2</v>
      </c>
      <c r="F2206" s="2">
        <f t="shared" si="69"/>
        <v>1.9788083627442207E-2</v>
      </c>
    </row>
    <row r="2207" spans="1:6" x14ac:dyDescent="0.2">
      <c r="A2207" s="1">
        <v>39730</v>
      </c>
      <c r="B2207">
        <v>11.606246000000001</v>
      </c>
      <c r="C2207">
        <v>909.919983</v>
      </c>
      <c r="D2207" s="2">
        <f t="shared" si="68"/>
        <v>-1.1693968829764307E-2</v>
      </c>
      <c r="E2207" s="2">
        <f t="shared" si="68"/>
        <v>-7.6167095302927951E-2</v>
      </c>
      <c r="F2207" s="2">
        <f t="shared" si="69"/>
        <v>7.3811086062049419E-2</v>
      </c>
    </row>
    <row r="2208" spans="1:6" x14ac:dyDescent="0.2">
      <c r="A2208" s="1">
        <v>39731</v>
      </c>
      <c r="B2208">
        <v>12.660408</v>
      </c>
      <c r="C2208">
        <v>899.21997099999999</v>
      </c>
      <c r="D2208" s="2">
        <f t="shared" si="68"/>
        <v>9.0827128771869881E-2</v>
      </c>
      <c r="E2208" s="2">
        <f t="shared" si="68"/>
        <v>-1.17592889483778E-2</v>
      </c>
      <c r="F2208" s="2">
        <f t="shared" si="69"/>
        <v>0.10402808704684155</v>
      </c>
    </row>
    <row r="2209" spans="1:6" x14ac:dyDescent="0.2">
      <c r="A2209" s="1">
        <v>39734</v>
      </c>
      <c r="B2209">
        <v>14.420833</v>
      </c>
      <c r="C2209">
        <v>1003.349976</v>
      </c>
      <c r="D2209" s="2">
        <f t="shared" si="68"/>
        <v>0.13904962620477948</v>
      </c>
      <c r="E2209" s="2">
        <f t="shared" si="68"/>
        <v>0.11580036960722705</v>
      </c>
      <c r="F2209" s="2">
        <f t="shared" si="69"/>
        <v>9.0523232962406719E-3</v>
      </c>
    </row>
    <row r="2210" spans="1:6" x14ac:dyDescent="0.2">
      <c r="A2210" s="1">
        <v>39735</v>
      </c>
      <c r="B2210">
        <v>13.612553999999999</v>
      </c>
      <c r="C2210">
        <v>998.01000999999997</v>
      </c>
      <c r="D2210" s="2">
        <f t="shared" si="68"/>
        <v>-5.6049397423852051E-2</v>
      </c>
      <c r="E2210" s="2">
        <f t="shared" si="68"/>
        <v>-5.3221369688855246E-3</v>
      </c>
      <c r="F2210" s="2">
        <f t="shared" si="69"/>
        <v>-5.0074775287397615E-2</v>
      </c>
    </row>
    <row r="2211" spans="1:6" x14ac:dyDescent="0.2">
      <c r="A2211" s="1">
        <v>39736</v>
      </c>
      <c r="B2211">
        <v>12.810816000000001</v>
      </c>
      <c r="C2211">
        <v>907.84002699999996</v>
      </c>
      <c r="D2211" s="2">
        <f t="shared" si="68"/>
        <v>-5.8896956441825576E-2</v>
      </c>
      <c r="E2211" s="2">
        <f t="shared" si="68"/>
        <v>-9.034977815503073E-2</v>
      </c>
      <c r="F2211" s="2">
        <f t="shared" si="69"/>
        <v>4.2529554702969569E-2</v>
      </c>
    </row>
    <row r="2212" spans="1:6" x14ac:dyDescent="0.2">
      <c r="A2212" s="1">
        <v>39737</v>
      </c>
      <c r="B2212">
        <v>13.326126</v>
      </c>
      <c r="C2212">
        <v>946.42999299999997</v>
      </c>
      <c r="D2212" s="2">
        <f t="shared" si="68"/>
        <v>4.0224603959654048E-2</v>
      </c>
      <c r="E2212" s="2">
        <f t="shared" si="68"/>
        <v>4.2507451590917796E-2</v>
      </c>
      <c r="F2212" s="2">
        <f t="shared" si="69"/>
        <v>-7.4941907132579852E-3</v>
      </c>
    </row>
    <row r="2213" spans="1:6" x14ac:dyDescent="0.2">
      <c r="A2213" s="1">
        <v>39738</v>
      </c>
      <c r="B2213">
        <v>12.738882</v>
      </c>
      <c r="C2213">
        <v>940.54998799999998</v>
      </c>
      <c r="D2213" s="2">
        <f t="shared" si="68"/>
        <v>-4.4067120481976536E-2</v>
      </c>
      <c r="E2213" s="2">
        <f t="shared" si="68"/>
        <v>-6.2128261397987874E-3</v>
      </c>
      <c r="F2213" s="2">
        <f t="shared" si="69"/>
        <v>-3.7092612159136902E-2</v>
      </c>
    </row>
    <row r="2214" spans="1:6" x14ac:dyDescent="0.2">
      <c r="A2214" s="1">
        <v>39741</v>
      </c>
      <c r="B2214">
        <v>12.874902000000001</v>
      </c>
      <c r="C2214">
        <v>985.40002400000003</v>
      </c>
      <c r="D2214" s="2">
        <f t="shared" si="68"/>
        <v>1.0677546114329362E-2</v>
      </c>
      <c r="E2214" s="2">
        <f t="shared" si="68"/>
        <v>4.7684904122288978E-2</v>
      </c>
      <c r="F2214" s="2">
        <f t="shared" si="69"/>
        <v>-4.2853448185389692E-2</v>
      </c>
    </row>
    <row r="2215" spans="1:6" x14ac:dyDescent="0.2">
      <c r="A2215" s="1">
        <v>39742</v>
      </c>
      <c r="B2215">
        <v>11.965916</v>
      </c>
      <c r="C2215">
        <v>955.04998799999998</v>
      </c>
      <c r="D2215" s="2">
        <f t="shared" si="68"/>
        <v>-7.060139176204995E-2</v>
      </c>
      <c r="E2215" s="2">
        <f t="shared" si="68"/>
        <v>-3.0799711042020478E-2</v>
      </c>
      <c r="F2215" s="2">
        <f t="shared" si="69"/>
        <v>-3.6025687216326957E-2</v>
      </c>
    </row>
    <row r="2216" spans="1:6" x14ac:dyDescent="0.2">
      <c r="A2216" s="1">
        <v>39743</v>
      </c>
      <c r="B2216">
        <v>12.669563</v>
      </c>
      <c r="C2216">
        <v>896.78002900000001</v>
      </c>
      <c r="D2216" s="2">
        <f t="shared" si="68"/>
        <v>5.8804273738842908E-2</v>
      </c>
      <c r="E2216" s="2">
        <f t="shared" si="68"/>
        <v>-6.1012470270823113E-2</v>
      </c>
      <c r="F2216" s="2">
        <f t="shared" si="69"/>
        <v>0.12729677169801534</v>
      </c>
    </row>
    <row r="2217" spans="1:6" x14ac:dyDescent="0.2">
      <c r="A2217" s="1">
        <v>39744</v>
      </c>
      <c r="B2217">
        <v>12.847436999999999</v>
      </c>
      <c r="C2217">
        <v>908.10998500000005</v>
      </c>
      <c r="D2217" s="2">
        <f t="shared" si="68"/>
        <v>1.4039473973964153E-2</v>
      </c>
      <c r="E2217" s="2">
        <f t="shared" si="68"/>
        <v>1.2634041385415417E-2</v>
      </c>
      <c r="F2217" s="2">
        <f t="shared" si="69"/>
        <v>-1.4347993636915427E-4</v>
      </c>
    </row>
    <row r="2218" spans="1:6" x14ac:dyDescent="0.2">
      <c r="A2218" s="1">
        <v>39745</v>
      </c>
      <c r="B2218">
        <v>12.605477</v>
      </c>
      <c r="C2218">
        <v>876.77002000000005</v>
      </c>
      <c r="D2218" s="2">
        <f t="shared" si="68"/>
        <v>-1.883332839071317E-2</v>
      </c>
      <c r="E2218" s="2">
        <f t="shared" si="68"/>
        <v>-3.4511199653861319E-2</v>
      </c>
      <c r="F2218" s="2">
        <f t="shared" si="69"/>
        <v>1.9908887116516758E-2</v>
      </c>
    </row>
    <row r="2219" spans="1:6" x14ac:dyDescent="0.2">
      <c r="A2219" s="1">
        <v>39748</v>
      </c>
      <c r="B2219">
        <v>12.04439</v>
      </c>
      <c r="C2219">
        <v>848.919983</v>
      </c>
      <c r="D2219" s="2">
        <f t="shared" si="68"/>
        <v>-4.4511365972108835E-2</v>
      </c>
      <c r="E2219" s="2">
        <f t="shared" si="68"/>
        <v>-3.1764358229310855E-2</v>
      </c>
      <c r="F2219" s="2">
        <f t="shared" si="69"/>
        <v>-8.8527500934479988E-3</v>
      </c>
    </row>
    <row r="2220" spans="1:6" x14ac:dyDescent="0.2">
      <c r="A2220" s="1">
        <v>39749</v>
      </c>
      <c r="B2220">
        <v>13.067163000000001</v>
      </c>
      <c r="C2220">
        <v>940.51000999999997</v>
      </c>
      <c r="D2220" s="2">
        <f t="shared" si="68"/>
        <v>8.4916961340507968E-2</v>
      </c>
      <c r="E2220" s="2">
        <f t="shared" si="68"/>
        <v>0.10789005893857015</v>
      </c>
      <c r="F2220" s="2">
        <f t="shared" si="69"/>
        <v>-3.6200239927751954E-2</v>
      </c>
    </row>
    <row r="2221" spans="1:6" x14ac:dyDescent="0.2">
      <c r="A2221" s="1">
        <v>39750</v>
      </c>
      <c r="B2221">
        <v>13.674026</v>
      </c>
      <c r="C2221">
        <v>930.09002699999996</v>
      </c>
      <c r="D2221" s="2">
        <f t="shared" si="68"/>
        <v>4.6441832859971117E-2</v>
      </c>
      <c r="E2221" s="2">
        <f t="shared" si="68"/>
        <v>-1.1079077191320912E-2</v>
      </c>
      <c r="F2221" s="2">
        <f t="shared" si="69"/>
        <v>5.8879186544352993E-2</v>
      </c>
    </row>
    <row r="2222" spans="1:6" x14ac:dyDescent="0.2">
      <c r="A2222" s="1">
        <v>39751</v>
      </c>
      <c r="B2222">
        <v>14.522848</v>
      </c>
      <c r="C2222">
        <v>954.09002699999996</v>
      </c>
      <c r="D2222" s="2">
        <f t="shared" si="68"/>
        <v>6.2075499929574528E-2</v>
      </c>
      <c r="E2222" s="2">
        <f t="shared" si="68"/>
        <v>2.5803953706945833E-2</v>
      </c>
      <c r="F2222" s="2">
        <f t="shared" si="69"/>
        <v>3.3108024284571054E-2</v>
      </c>
    </row>
    <row r="2223" spans="1:6" x14ac:dyDescent="0.2">
      <c r="A2223" s="1">
        <v>39752</v>
      </c>
      <c r="B2223">
        <v>14.071624999999999</v>
      </c>
      <c r="C2223">
        <v>968.75</v>
      </c>
      <c r="D2223" s="2">
        <f t="shared" si="68"/>
        <v>-3.1069870042019349E-2</v>
      </c>
      <c r="E2223" s="2">
        <f t="shared" si="68"/>
        <v>1.5365398007666248E-2</v>
      </c>
      <c r="F2223" s="2">
        <f t="shared" si="69"/>
        <v>-4.8319040367536058E-2</v>
      </c>
    </row>
    <row r="2224" spans="1:6" x14ac:dyDescent="0.2">
      <c r="A2224" s="1">
        <v>39755</v>
      </c>
      <c r="B2224">
        <v>13.989228000000001</v>
      </c>
      <c r="C2224">
        <v>966.29998799999998</v>
      </c>
      <c r="D2224" s="2">
        <f t="shared" si="68"/>
        <v>-5.8555426256739007E-3</v>
      </c>
      <c r="E2224" s="2">
        <f t="shared" si="68"/>
        <v>-2.5290446451613061E-3</v>
      </c>
      <c r="F2224" s="2">
        <f t="shared" si="69"/>
        <v>-3.0164413005108245E-3</v>
      </c>
    </row>
    <row r="2225" spans="1:6" x14ac:dyDescent="0.2">
      <c r="A2225" s="1">
        <v>39756</v>
      </c>
      <c r="B2225">
        <v>14.516308</v>
      </c>
      <c r="C2225">
        <v>1005.75</v>
      </c>
      <c r="D2225" s="2">
        <f t="shared" si="68"/>
        <v>3.7677561620984359E-2</v>
      </c>
      <c r="E2225" s="2">
        <f t="shared" si="68"/>
        <v>4.0825843412925736E-2</v>
      </c>
      <c r="F2225" s="2">
        <f t="shared" si="69"/>
        <v>-8.1534624996455404E-3</v>
      </c>
    </row>
    <row r="2226" spans="1:6" x14ac:dyDescent="0.2">
      <c r="A2226" s="1">
        <v>39757</v>
      </c>
      <c r="B2226">
        <v>13.510539</v>
      </c>
      <c r="C2226">
        <v>952.77002000000005</v>
      </c>
      <c r="D2226" s="2">
        <f t="shared" si="68"/>
        <v>-6.9285454676216621E-2</v>
      </c>
      <c r="E2226" s="2">
        <f t="shared" si="68"/>
        <v>-5.2677086751180664E-2</v>
      </c>
      <c r="F2226" s="2">
        <f t="shared" si="69"/>
        <v>-1.0150244435011689E-2</v>
      </c>
    </row>
    <row r="2227" spans="1:6" x14ac:dyDescent="0.2">
      <c r="A2227" s="1">
        <v>39758</v>
      </c>
      <c r="B2227">
        <v>12.961223</v>
      </c>
      <c r="C2227">
        <v>904.88000499999998</v>
      </c>
      <c r="D2227" s="2">
        <f t="shared" si="68"/>
        <v>-4.0658333468413015E-2</v>
      </c>
      <c r="E2227" s="2">
        <f t="shared" si="68"/>
        <v>-5.0263981857867505E-2</v>
      </c>
      <c r="F2227" s="2">
        <f t="shared" si="69"/>
        <v>1.5767929220809919E-2</v>
      </c>
    </row>
    <row r="2228" spans="1:6" x14ac:dyDescent="0.2">
      <c r="A2228" s="1">
        <v>39759</v>
      </c>
      <c r="B2228">
        <v>12.848744999999999</v>
      </c>
      <c r="C2228">
        <v>930.98999000000003</v>
      </c>
      <c r="D2228" s="2">
        <f t="shared" si="68"/>
        <v>-8.6780391017114034E-3</v>
      </c>
      <c r="E2228" s="2">
        <f t="shared" si="68"/>
        <v>2.8854638024629634E-2</v>
      </c>
      <c r="F2228" s="2">
        <f t="shared" si="69"/>
        <v>-4.1070207903303207E-2</v>
      </c>
    </row>
    <row r="2229" spans="1:6" x14ac:dyDescent="0.2">
      <c r="A2229" s="1">
        <v>39762</v>
      </c>
      <c r="B2229">
        <v>12.540082</v>
      </c>
      <c r="C2229">
        <v>919.21002199999998</v>
      </c>
      <c r="D2229" s="2">
        <f t="shared" si="68"/>
        <v>-2.4022813122993668E-2</v>
      </c>
      <c r="E2229" s="2">
        <f t="shared" si="68"/>
        <v>-1.2653162898131754E-2</v>
      </c>
      <c r="F2229" s="2">
        <f t="shared" si="69"/>
        <v>-9.818393434191032E-3</v>
      </c>
    </row>
    <row r="2230" spans="1:6" x14ac:dyDescent="0.2">
      <c r="A2230" s="1">
        <v>39763</v>
      </c>
      <c r="B2230">
        <v>12.394906000000001</v>
      </c>
      <c r="C2230">
        <v>898.95001200000002</v>
      </c>
      <c r="D2230" s="2">
        <f t="shared" si="68"/>
        <v>-1.1576957790228111E-2</v>
      </c>
      <c r="E2230" s="2">
        <f t="shared" si="68"/>
        <v>-2.2040675705339477E-2</v>
      </c>
      <c r="F2230" s="2">
        <f t="shared" si="69"/>
        <v>1.3165868210191414E-2</v>
      </c>
    </row>
    <row r="2231" spans="1:6" x14ac:dyDescent="0.2">
      <c r="A2231" s="1">
        <v>39764</v>
      </c>
      <c r="B2231">
        <v>11.786735</v>
      </c>
      <c r="C2231">
        <v>852.29998799999998</v>
      </c>
      <c r="D2231" s="2">
        <f t="shared" si="68"/>
        <v>-4.9066205100708339E-2</v>
      </c>
      <c r="E2231" s="2">
        <f t="shared" si="68"/>
        <v>-5.1893902193974308E-2</v>
      </c>
      <c r="F2231" s="2">
        <f t="shared" si="69"/>
        <v>9.1898034552017061E-3</v>
      </c>
    </row>
    <row r="2232" spans="1:6" x14ac:dyDescent="0.2">
      <c r="A2232" s="1">
        <v>39765</v>
      </c>
      <c r="B2232">
        <v>12.613324</v>
      </c>
      <c r="C2232">
        <v>911.28997800000002</v>
      </c>
      <c r="D2232" s="2">
        <f t="shared" si="68"/>
        <v>7.012875066759372E-2</v>
      </c>
      <c r="E2232" s="2">
        <f t="shared" si="68"/>
        <v>6.9212707767866394E-2</v>
      </c>
      <c r="F2232" s="2">
        <f t="shared" si="69"/>
        <v>-7.5693203086665828E-3</v>
      </c>
    </row>
    <row r="2233" spans="1:6" x14ac:dyDescent="0.2">
      <c r="A2233" s="1">
        <v>39766</v>
      </c>
      <c r="B2233">
        <v>11.802429999999999</v>
      </c>
      <c r="C2233">
        <v>873.28997800000002</v>
      </c>
      <c r="D2233" s="2">
        <f t="shared" si="68"/>
        <v>-6.4288683934544219E-2</v>
      </c>
      <c r="E2233" s="2">
        <f t="shared" si="68"/>
        <v>-4.1699130811685498E-2</v>
      </c>
      <c r="F2233" s="2">
        <f t="shared" si="69"/>
        <v>-1.7477308828094167E-2</v>
      </c>
    </row>
    <row r="2234" spans="1:6" x14ac:dyDescent="0.2">
      <c r="A2234" s="1">
        <v>39769</v>
      </c>
      <c r="B2234">
        <v>11.527773</v>
      </c>
      <c r="C2234">
        <v>850.75</v>
      </c>
      <c r="D2234" s="2">
        <f t="shared" si="68"/>
        <v>-2.32712246545838E-2</v>
      </c>
      <c r="E2234" s="2">
        <f t="shared" si="68"/>
        <v>-2.5810416434207627E-2</v>
      </c>
      <c r="F2234" s="2">
        <f t="shared" si="69"/>
        <v>5.703506037327697E-3</v>
      </c>
    </row>
    <row r="2235" spans="1:6" x14ac:dyDescent="0.2">
      <c r="A2235" s="1">
        <v>39770</v>
      </c>
      <c r="B2235">
        <v>11.759270000000001</v>
      </c>
      <c r="C2235">
        <v>859.11999500000002</v>
      </c>
      <c r="D2235" s="2">
        <f t="shared" si="68"/>
        <v>2.0081675792887398E-2</v>
      </c>
      <c r="E2235" s="2">
        <f t="shared" si="68"/>
        <v>9.8383720246841225E-3</v>
      </c>
      <c r="F2235" s="2">
        <f t="shared" si="69"/>
        <v>9.0371356713165197E-3</v>
      </c>
    </row>
    <row r="2236" spans="1:6" x14ac:dyDescent="0.2">
      <c r="A2236" s="1">
        <v>39771</v>
      </c>
      <c r="B2236">
        <v>11.285812</v>
      </c>
      <c r="C2236">
        <v>806.580017</v>
      </c>
      <c r="D2236" s="2">
        <f t="shared" si="68"/>
        <v>-4.0262533303512954E-2</v>
      </c>
      <c r="E2236" s="2">
        <f t="shared" si="68"/>
        <v>-6.1155575828496483E-2</v>
      </c>
      <c r="F2236" s="2">
        <f t="shared" si="69"/>
        <v>2.8390614717415399E-2</v>
      </c>
    </row>
    <row r="2237" spans="1:6" x14ac:dyDescent="0.2">
      <c r="A2237" s="1">
        <v>39772</v>
      </c>
      <c r="B2237">
        <v>10.527234</v>
      </c>
      <c r="C2237">
        <v>752.44000200000005</v>
      </c>
      <c r="D2237" s="2">
        <f t="shared" si="68"/>
        <v>-6.721519018746723E-2</v>
      </c>
      <c r="E2237" s="2">
        <f t="shared" si="68"/>
        <v>-6.7122931214399217E-2</v>
      </c>
      <c r="F2237" s="2">
        <f t="shared" si="69"/>
        <v>8.1369010950004539E-3</v>
      </c>
    </row>
    <row r="2238" spans="1:6" x14ac:dyDescent="0.2">
      <c r="A2238" s="1">
        <v>39773</v>
      </c>
      <c r="B2238">
        <v>10.800584000000001</v>
      </c>
      <c r="C2238">
        <v>800.03002900000001</v>
      </c>
      <c r="D2238" s="2">
        <f t="shared" si="68"/>
        <v>2.5965984987129636E-2</v>
      </c>
      <c r="E2238" s="2">
        <f t="shared" si="68"/>
        <v>6.3247603627538077E-2</v>
      </c>
      <c r="F2238" s="2">
        <f t="shared" si="69"/>
        <v>-4.5035669972140299E-2</v>
      </c>
    </row>
    <row r="2239" spans="1:6" x14ac:dyDescent="0.2">
      <c r="A2239" s="1">
        <v>39776</v>
      </c>
      <c r="B2239">
        <v>12.156869</v>
      </c>
      <c r="C2239">
        <v>851.80999799999995</v>
      </c>
      <c r="D2239" s="2">
        <f t="shared" si="68"/>
        <v>0.12557515408426059</v>
      </c>
      <c r="E2239" s="2">
        <f t="shared" si="68"/>
        <v>6.4722531808865308E-2</v>
      </c>
      <c r="F2239" s="2">
        <f t="shared" si="69"/>
        <v>5.2917747194261316E-2</v>
      </c>
    </row>
    <row r="2240" spans="1:6" x14ac:dyDescent="0.2">
      <c r="A2240" s="1">
        <v>39777</v>
      </c>
      <c r="B2240">
        <v>11.875672</v>
      </c>
      <c r="C2240">
        <v>857.39001499999995</v>
      </c>
      <c r="D2240" s="2">
        <f t="shared" si="68"/>
        <v>-2.3130709066619091E-2</v>
      </c>
      <c r="E2240" s="2">
        <f t="shared" si="68"/>
        <v>6.5507765970128917E-3</v>
      </c>
      <c r="F2240" s="2">
        <f t="shared" si="69"/>
        <v>-3.0484600012360124E-2</v>
      </c>
    </row>
    <row r="2241" spans="1:6" x14ac:dyDescent="0.2">
      <c r="A2241" s="1">
        <v>39778</v>
      </c>
      <c r="B2241">
        <v>12.424987</v>
      </c>
      <c r="C2241">
        <v>887.67999299999997</v>
      </c>
      <c r="D2241" s="2">
        <f t="shared" si="68"/>
        <v>4.625548768945454E-2</v>
      </c>
      <c r="E2241" s="2">
        <f t="shared" si="68"/>
        <v>3.5328120773601521E-2</v>
      </c>
      <c r="F2241" s="2">
        <f t="shared" si="69"/>
        <v>6.5961978877689745E-3</v>
      </c>
    </row>
    <row r="2242" spans="1:6" x14ac:dyDescent="0.2">
      <c r="A2242" s="1">
        <v>39780</v>
      </c>
      <c r="B2242">
        <v>12.120248</v>
      </c>
      <c r="C2242">
        <v>896.23999000000003</v>
      </c>
      <c r="D2242" s="2">
        <f t="shared" si="68"/>
        <v>-2.4526303327319348E-2</v>
      </c>
      <c r="E2242" s="2">
        <f t="shared" si="68"/>
        <v>9.6431113323515744E-3</v>
      </c>
      <c r="F2242" s="2">
        <f t="shared" si="69"/>
        <v>-3.5351644119446107E-2</v>
      </c>
    </row>
    <row r="2243" spans="1:6" x14ac:dyDescent="0.2">
      <c r="A2243" s="1">
        <v>39783</v>
      </c>
      <c r="B2243">
        <v>11.631095999999999</v>
      </c>
      <c r="C2243">
        <v>816.21002199999998</v>
      </c>
      <c r="D2243" s="2">
        <f t="shared" si="68"/>
        <v>-4.0358250095212628E-2</v>
      </c>
      <c r="E2243" s="2">
        <f t="shared" si="68"/>
        <v>-8.9295243342132111E-2</v>
      </c>
      <c r="F2243" s="2">
        <f t="shared" si="69"/>
        <v>5.9884442017182599E-2</v>
      </c>
    </row>
    <row r="2244" spans="1:6" x14ac:dyDescent="0.2">
      <c r="A2244" s="1">
        <v>39784</v>
      </c>
      <c r="B2244">
        <v>12.09409</v>
      </c>
      <c r="C2244">
        <v>848.80999799999995</v>
      </c>
      <c r="D2244" s="2">
        <f t="shared" ref="D2244:E2307" si="70">(B2244-B2243)/B2243</f>
        <v>3.9806566810212912E-2</v>
      </c>
      <c r="E2244" s="2">
        <f t="shared" si="70"/>
        <v>3.9940671054391891E-2</v>
      </c>
      <c r="F2244" s="2">
        <f t="shared" ref="F2244:F2307" si="71">D2244-$H$4*E2244</f>
        <v>-5.0307642884613105E-3</v>
      </c>
    </row>
    <row r="2245" spans="1:6" x14ac:dyDescent="0.2">
      <c r="A2245" s="1">
        <v>39785</v>
      </c>
      <c r="B2245">
        <v>12.542697</v>
      </c>
      <c r="C2245">
        <v>870.73999000000003</v>
      </c>
      <c r="D2245" s="2">
        <f t="shared" si="70"/>
        <v>3.7093076039619421E-2</v>
      </c>
      <c r="E2245" s="2">
        <f t="shared" si="70"/>
        <v>2.5836161274811097E-2</v>
      </c>
      <c r="F2245" s="2">
        <f t="shared" si="71"/>
        <v>8.0894442323348643E-3</v>
      </c>
    </row>
    <row r="2246" spans="1:6" x14ac:dyDescent="0.2">
      <c r="A2246" s="1">
        <v>39786</v>
      </c>
      <c r="B2246">
        <v>11.955454</v>
      </c>
      <c r="C2246">
        <v>845.21997099999999</v>
      </c>
      <c r="D2246" s="2">
        <f t="shared" si="70"/>
        <v>-4.6819515770810761E-2</v>
      </c>
      <c r="E2246" s="2">
        <f t="shared" si="70"/>
        <v>-2.9308426502841618E-2</v>
      </c>
      <c r="F2246" s="2">
        <f t="shared" si="71"/>
        <v>-1.3917924776020302E-2</v>
      </c>
    </row>
    <row r="2247" spans="1:6" x14ac:dyDescent="0.2">
      <c r="A2247" s="1">
        <v>39787</v>
      </c>
      <c r="B2247">
        <v>12.294198</v>
      </c>
      <c r="C2247">
        <v>876.07000700000003</v>
      </c>
      <c r="D2247" s="2">
        <f t="shared" si="70"/>
        <v>2.8333846627656312E-2</v>
      </c>
      <c r="E2247" s="2">
        <f t="shared" si="70"/>
        <v>3.6499416789100035E-2</v>
      </c>
      <c r="F2247" s="2">
        <f t="shared" si="71"/>
        <v>-1.2640338138862096E-2</v>
      </c>
    </row>
    <row r="2248" spans="1:6" x14ac:dyDescent="0.2">
      <c r="A2248" s="1">
        <v>39790</v>
      </c>
      <c r="B2248">
        <v>13.042313</v>
      </c>
      <c r="C2248">
        <v>909.70001200000002</v>
      </c>
      <c r="D2248" s="2">
        <f t="shared" si="70"/>
        <v>6.0851061614592535E-2</v>
      </c>
      <c r="E2248" s="2">
        <f t="shared" si="70"/>
        <v>3.838734887770217E-2</v>
      </c>
      <c r="F2248" s="2">
        <f t="shared" si="71"/>
        <v>1.7757487415853826E-2</v>
      </c>
    </row>
    <row r="2249" spans="1:6" x14ac:dyDescent="0.2">
      <c r="A2249" s="1">
        <v>39791</v>
      </c>
      <c r="B2249">
        <v>13.086781</v>
      </c>
      <c r="C2249">
        <v>888.669983</v>
      </c>
      <c r="D2249" s="2">
        <f t="shared" si="70"/>
        <v>3.409517928300001E-3</v>
      </c>
      <c r="E2249" s="2">
        <f t="shared" si="70"/>
        <v>-2.3117542841144881E-2</v>
      </c>
      <c r="F2249" s="2">
        <f t="shared" si="71"/>
        <v>2.9361233189784619E-2</v>
      </c>
    </row>
    <row r="2250" spans="1:6" x14ac:dyDescent="0.2">
      <c r="A2250" s="1">
        <v>39792</v>
      </c>
      <c r="B2250">
        <v>12.844821</v>
      </c>
      <c r="C2250">
        <v>899.23999000000003</v>
      </c>
      <c r="D2250" s="2">
        <f t="shared" si="70"/>
        <v>-1.8488885845954067E-2</v>
      </c>
      <c r="E2250" s="2">
        <f t="shared" si="70"/>
        <v>1.1894187046036449E-2</v>
      </c>
      <c r="F2250" s="2">
        <f t="shared" si="71"/>
        <v>-3.1841280501678212E-2</v>
      </c>
    </row>
    <row r="2251" spans="1:6" x14ac:dyDescent="0.2">
      <c r="A2251" s="1">
        <v>39793</v>
      </c>
      <c r="B2251">
        <v>12.424987</v>
      </c>
      <c r="C2251">
        <v>873.59002699999996</v>
      </c>
      <c r="D2251" s="2">
        <f t="shared" si="70"/>
        <v>-3.2685079846577841E-2</v>
      </c>
      <c r="E2251" s="2">
        <f t="shared" si="70"/>
        <v>-2.8524046178151029E-2</v>
      </c>
      <c r="F2251" s="2">
        <f t="shared" si="71"/>
        <v>-6.6403290367732237E-4</v>
      </c>
    </row>
    <row r="2252" spans="1:6" x14ac:dyDescent="0.2">
      <c r="A2252" s="1">
        <v>39794</v>
      </c>
      <c r="B2252">
        <v>12.852668</v>
      </c>
      <c r="C2252">
        <v>879.72997999999995</v>
      </c>
      <c r="D2252" s="2">
        <f t="shared" si="70"/>
        <v>3.442104205018482E-2</v>
      </c>
      <c r="E2252" s="2">
        <f t="shared" si="70"/>
        <v>7.0284147142627481E-3</v>
      </c>
      <c r="F2252" s="2">
        <f t="shared" si="71"/>
        <v>2.6530955346007121E-2</v>
      </c>
    </row>
    <row r="2253" spans="1:6" x14ac:dyDescent="0.2">
      <c r="A2253" s="1">
        <v>39797</v>
      </c>
      <c r="B2253">
        <v>12.392289999999999</v>
      </c>
      <c r="C2253">
        <v>868.57000700000003</v>
      </c>
      <c r="D2253" s="2">
        <f t="shared" si="70"/>
        <v>-3.581964460608493E-2</v>
      </c>
      <c r="E2253" s="2">
        <f t="shared" si="70"/>
        <v>-1.2685679985579124E-2</v>
      </c>
      <c r="F2253" s="2">
        <f t="shared" si="71"/>
        <v>-2.1578721288831565E-2</v>
      </c>
    </row>
    <row r="2254" spans="1:6" x14ac:dyDescent="0.2">
      <c r="A2254" s="1">
        <v>39798</v>
      </c>
      <c r="B2254">
        <v>12.481227000000001</v>
      </c>
      <c r="C2254">
        <v>913.17999299999997</v>
      </c>
      <c r="D2254" s="2">
        <f t="shared" si="70"/>
        <v>7.1768010593684772E-3</v>
      </c>
      <c r="E2254" s="2">
        <f t="shared" si="70"/>
        <v>5.1360265310197308E-2</v>
      </c>
      <c r="F2254" s="2">
        <f t="shared" si="71"/>
        <v>-5.0480147615654988E-2</v>
      </c>
    </row>
    <row r="2255" spans="1:6" x14ac:dyDescent="0.2">
      <c r="A2255" s="1">
        <v>39799</v>
      </c>
      <c r="B2255">
        <v>11.661177</v>
      </c>
      <c r="C2255">
        <v>904.419983</v>
      </c>
      <c r="D2255" s="2">
        <f t="shared" si="70"/>
        <v>-6.5702674905279757E-2</v>
      </c>
      <c r="E2255" s="2">
        <f t="shared" si="70"/>
        <v>-9.5928623788847783E-3</v>
      </c>
      <c r="F2255" s="2">
        <f t="shared" si="71"/>
        <v>-5.4933743504995323E-2</v>
      </c>
    </row>
    <row r="2256" spans="1:6" x14ac:dyDescent="0.2">
      <c r="A2256" s="1">
        <v>39800</v>
      </c>
      <c r="B2256">
        <v>11.696490000000001</v>
      </c>
      <c r="C2256">
        <v>885.28002900000001</v>
      </c>
      <c r="D2256" s="2">
        <f t="shared" si="70"/>
        <v>3.0282534944800488E-3</v>
      </c>
      <c r="E2256" s="2">
        <f t="shared" si="70"/>
        <v>-2.1162683664409911E-2</v>
      </c>
      <c r="F2256" s="2">
        <f t="shared" si="71"/>
        <v>2.6785447085580526E-2</v>
      </c>
    </row>
    <row r="2257" spans="1:6" x14ac:dyDescent="0.2">
      <c r="A2257" s="1">
        <v>39801</v>
      </c>
      <c r="B2257">
        <v>11.771039999999999</v>
      </c>
      <c r="C2257">
        <v>887.88000499999998</v>
      </c>
      <c r="D2257" s="2">
        <f t="shared" si="70"/>
        <v>6.3737069838899155E-3</v>
      </c>
      <c r="E2257" s="2">
        <f t="shared" si="70"/>
        <v>2.9368967048052199E-3</v>
      </c>
      <c r="F2257" s="2">
        <f t="shared" si="71"/>
        <v>3.0767516128439635E-3</v>
      </c>
    </row>
    <row r="2258" spans="1:6" x14ac:dyDescent="0.2">
      <c r="A2258" s="1">
        <v>39804</v>
      </c>
      <c r="B2258">
        <v>11.213877999999999</v>
      </c>
      <c r="C2258">
        <v>871.63000499999998</v>
      </c>
      <c r="D2258" s="2">
        <f t="shared" si="70"/>
        <v>-4.733328575894738E-2</v>
      </c>
      <c r="E2258" s="2">
        <f t="shared" si="70"/>
        <v>-1.8302022692807458E-2</v>
      </c>
      <c r="F2258" s="2">
        <f t="shared" si="71"/>
        <v>-2.6787465431208489E-2</v>
      </c>
    </row>
    <row r="2259" spans="1:6" x14ac:dyDescent="0.2">
      <c r="A2259" s="1">
        <v>39805</v>
      </c>
      <c r="B2259">
        <v>11.297582999999999</v>
      </c>
      <c r="C2259">
        <v>863.15997300000004</v>
      </c>
      <c r="D2259" s="2">
        <f t="shared" si="70"/>
        <v>7.4644115086681118E-3</v>
      </c>
      <c r="E2259" s="2">
        <f t="shared" si="70"/>
        <v>-9.7174626291117033E-3</v>
      </c>
      <c r="F2259" s="2">
        <f t="shared" si="71"/>
        <v>1.8373218943253375E-2</v>
      </c>
    </row>
    <row r="2260" spans="1:6" x14ac:dyDescent="0.2">
      <c r="A2260" s="1">
        <v>39806</v>
      </c>
      <c r="B2260">
        <v>11.122325</v>
      </c>
      <c r="C2260">
        <v>868.15002400000003</v>
      </c>
      <c r="D2260" s="2">
        <f t="shared" si="70"/>
        <v>-1.5512875630123671E-2</v>
      </c>
      <c r="E2260" s="2">
        <f t="shared" si="70"/>
        <v>5.7811427268303064E-3</v>
      </c>
      <c r="F2260" s="2">
        <f t="shared" si="71"/>
        <v>-2.2002776869353848E-2</v>
      </c>
    </row>
    <row r="2261" spans="1:6" x14ac:dyDescent="0.2">
      <c r="A2261" s="1">
        <v>39808</v>
      </c>
      <c r="B2261">
        <v>11.223032999999999</v>
      </c>
      <c r="C2261">
        <v>872.79998799999998</v>
      </c>
      <c r="D2261" s="2">
        <f t="shared" si="70"/>
        <v>9.0545816634560791E-3</v>
      </c>
      <c r="E2261" s="2">
        <f t="shared" si="70"/>
        <v>5.356175628004077E-3</v>
      </c>
      <c r="F2261" s="2">
        <f t="shared" si="71"/>
        <v>3.0417477847158167E-3</v>
      </c>
    </row>
    <row r="2262" spans="1:6" x14ac:dyDescent="0.2">
      <c r="A2262" s="1">
        <v>39811</v>
      </c>
      <c r="B2262">
        <v>11.327665</v>
      </c>
      <c r="C2262">
        <v>869.419983</v>
      </c>
      <c r="D2262" s="2">
        <f t="shared" si="70"/>
        <v>9.3229700028504333E-3</v>
      </c>
      <c r="E2262" s="2">
        <f t="shared" si="70"/>
        <v>-3.8725997324371903E-3</v>
      </c>
      <c r="F2262" s="2">
        <f t="shared" si="71"/>
        <v>1.3670344041194996E-2</v>
      </c>
    </row>
    <row r="2263" spans="1:6" x14ac:dyDescent="0.2">
      <c r="A2263" s="1">
        <v>39812</v>
      </c>
      <c r="B2263">
        <v>11.285812</v>
      </c>
      <c r="C2263">
        <v>890.64001499999995</v>
      </c>
      <c r="D2263" s="2">
        <f t="shared" si="70"/>
        <v>-3.6947596878968169E-3</v>
      </c>
      <c r="E2263" s="2">
        <f t="shared" si="70"/>
        <v>2.4407113265074269E-2</v>
      </c>
      <c r="F2263" s="2">
        <f t="shared" si="71"/>
        <v>-3.1094144569003956E-2</v>
      </c>
    </row>
    <row r="2264" spans="1:6" x14ac:dyDescent="0.2">
      <c r="A2264" s="1">
        <v>39813</v>
      </c>
      <c r="B2264">
        <v>11.16287</v>
      </c>
      <c r="C2264">
        <v>903.25</v>
      </c>
      <c r="D2264" s="2">
        <f t="shared" si="70"/>
        <v>-1.0893500618298453E-2</v>
      </c>
      <c r="E2264" s="2">
        <f t="shared" si="70"/>
        <v>1.4158340954397891E-2</v>
      </c>
      <c r="F2264" s="2">
        <f t="shared" si="71"/>
        <v>-2.6787630697278492E-2</v>
      </c>
    </row>
    <row r="2265" spans="1:6" x14ac:dyDescent="0.2">
      <c r="A2265" s="1">
        <v>39815</v>
      </c>
      <c r="B2265">
        <v>11.869133</v>
      </c>
      <c r="C2265">
        <v>931.79998799999998</v>
      </c>
      <c r="D2265" s="2">
        <f t="shared" si="70"/>
        <v>6.3268944276875017E-2</v>
      </c>
      <c r="E2265" s="2">
        <f t="shared" si="70"/>
        <v>3.1608068641018526E-2</v>
      </c>
      <c r="F2265" s="2">
        <f t="shared" si="71"/>
        <v>2.7785778830882062E-2</v>
      </c>
    </row>
    <row r="2266" spans="1:6" x14ac:dyDescent="0.2">
      <c r="A2266" s="1">
        <v>39818</v>
      </c>
      <c r="B2266">
        <v>12.370056</v>
      </c>
      <c r="C2266">
        <v>927.45001200000002</v>
      </c>
      <c r="D2266" s="2">
        <f t="shared" si="70"/>
        <v>4.2203840836563228E-2</v>
      </c>
      <c r="E2266" s="2">
        <f t="shared" si="70"/>
        <v>-4.6683580768622735E-3</v>
      </c>
      <c r="F2266" s="2">
        <f t="shared" si="71"/>
        <v>4.7444531872885394E-2</v>
      </c>
    </row>
    <row r="2267" spans="1:6" x14ac:dyDescent="0.2">
      <c r="A2267" s="1">
        <v>39819</v>
      </c>
      <c r="B2267">
        <v>12.166024</v>
      </c>
      <c r="C2267">
        <v>934.70001200000002</v>
      </c>
      <c r="D2267" s="2">
        <f t="shared" si="70"/>
        <v>-1.6494023955914167E-2</v>
      </c>
      <c r="E2267" s="2">
        <f t="shared" si="70"/>
        <v>7.817132897939949E-3</v>
      </c>
      <c r="F2267" s="2">
        <f t="shared" si="71"/>
        <v>-2.5269524385287429E-2</v>
      </c>
    </row>
    <row r="2268" spans="1:6" x14ac:dyDescent="0.2">
      <c r="A2268" s="1">
        <v>39820</v>
      </c>
      <c r="B2268">
        <v>11.903138</v>
      </c>
      <c r="C2268">
        <v>906.65002400000003</v>
      </c>
      <c r="D2268" s="2">
        <f t="shared" si="70"/>
        <v>-2.1608209880236956E-2</v>
      </c>
      <c r="E2268" s="2">
        <f t="shared" si="70"/>
        <v>-3.0009615534272598E-2</v>
      </c>
      <c r="F2268" s="2">
        <f t="shared" si="71"/>
        <v>1.2080534758572521E-2</v>
      </c>
    </row>
    <row r="2269" spans="1:6" x14ac:dyDescent="0.2">
      <c r="A2269" s="1">
        <v>39821</v>
      </c>
      <c r="B2269">
        <v>12.124172</v>
      </c>
      <c r="C2269">
        <v>909.72997999999995</v>
      </c>
      <c r="D2269" s="2">
        <f t="shared" si="70"/>
        <v>1.8569389013216472E-2</v>
      </c>
      <c r="E2269" s="2">
        <f t="shared" si="70"/>
        <v>3.3970726503834785E-3</v>
      </c>
      <c r="F2269" s="2">
        <f t="shared" si="71"/>
        <v>1.4755840888697764E-2</v>
      </c>
    </row>
    <row r="2270" spans="1:6" x14ac:dyDescent="0.2">
      <c r="A2270" s="1">
        <v>39822</v>
      </c>
      <c r="B2270">
        <v>11.846897999999999</v>
      </c>
      <c r="C2270">
        <v>890.34997599999997</v>
      </c>
      <c r="D2270" s="2">
        <f t="shared" si="70"/>
        <v>-2.2869520491791129E-2</v>
      </c>
      <c r="E2270" s="2">
        <f t="shared" si="70"/>
        <v>-2.1303028839392526E-2</v>
      </c>
      <c r="F2270" s="2">
        <f t="shared" si="71"/>
        <v>1.0452243600337224E-3</v>
      </c>
    </row>
    <row r="2271" spans="1:6" x14ac:dyDescent="0.2">
      <c r="A2271" s="1">
        <v>39825</v>
      </c>
      <c r="B2271">
        <v>11.595783000000001</v>
      </c>
      <c r="C2271">
        <v>870.26000999999997</v>
      </c>
      <c r="D2271" s="2">
        <f t="shared" si="70"/>
        <v>-2.1196687943122211E-2</v>
      </c>
      <c r="E2271" s="2">
        <f t="shared" si="70"/>
        <v>-2.2564122582735942E-2</v>
      </c>
      <c r="F2271" s="2">
        <f t="shared" si="71"/>
        <v>4.1337586539174978E-3</v>
      </c>
    </row>
    <row r="2272" spans="1:6" x14ac:dyDescent="0.2">
      <c r="A2272" s="1">
        <v>39826</v>
      </c>
      <c r="B2272">
        <v>11.471533000000001</v>
      </c>
      <c r="C2272">
        <v>871.78997800000002</v>
      </c>
      <c r="D2272" s="2">
        <f t="shared" si="70"/>
        <v>-1.0715102205689771E-2</v>
      </c>
      <c r="E2272" s="2">
        <f t="shared" si="70"/>
        <v>1.7580584910480415E-3</v>
      </c>
      <c r="F2272" s="2">
        <f t="shared" si="71"/>
        <v>-1.268869575264368E-2</v>
      </c>
    </row>
    <row r="2273" spans="1:6" x14ac:dyDescent="0.2">
      <c r="A2273" s="1">
        <v>39827</v>
      </c>
      <c r="B2273">
        <v>11.160254</v>
      </c>
      <c r="C2273">
        <v>842.61999500000002</v>
      </c>
      <c r="D2273" s="2">
        <f t="shared" si="70"/>
        <v>-2.7134908647344757E-2</v>
      </c>
      <c r="E2273" s="2">
        <f t="shared" si="70"/>
        <v>-3.3459874208372695E-2</v>
      </c>
      <c r="F2273" s="2">
        <f t="shared" si="71"/>
        <v>1.042709065801815E-2</v>
      </c>
    </row>
    <row r="2274" spans="1:6" x14ac:dyDescent="0.2">
      <c r="A2274" s="1">
        <v>39828</v>
      </c>
      <c r="B2274">
        <v>10.905215</v>
      </c>
      <c r="C2274">
        <v>843.73999000000003</v>
      </c>
      <c r="D2274" s="2">
        <f t="shared" si="70"/>
        <v>-2.2852436871060464E-2</v>
      </c>
      <c r="E2274" s="2">
        <f t="shared" si="70"/>
        <v>1.3291816081340642E-3</v>
      </c>
      <c r="F2274" s="2">
        <f t="shared" si="71"/>
        <v>-2.4344573940390499E-2</v>
      </c>
    </row>
    <row r="2275" spans="1:6" x14ac:dyDescent="0.2">
      <c r="A2275" s="1">
        <v>39829</v>
      </c>
      <c r="B2275">
        <v>10.767887</v>
      </c>
      <c r="C2275">
        <v>850.11999500000002</v>
      </c>
      <c r="D2275" s="2">
        <f t="shared" si="70"/>
        <v>-1.2592874143242486E-2</v>
      </c>
      <c r="E2275" s="2">
        <f t="shared" si="70"/>
        <v>7.5615771157178206E-3</v>
      </c>
      <c r="F2275" s="2">
        <f t="shared" si="71"/>
        <v>-2.1081488075238929E-2</v>
      </c>
    </row>
    <row r="2276" spans="1:6" x14ac:dyDescent="0.2">
      <c r="A2276" s="1">
        <v>39833</v>
      </c>
      <c r="B2276">
        <v>10.227726000000001</v>
      </c>
      <c r="C2276">
        <v>805.21997099999999</v>
      </c>
      <c r="D2276" s="2">
        <f t="shared" si="70"/>
        <v>-5.0164066543417429E-2</v>
      </c>
      <c r="E2276" s="2">
        <f t="shared" si="70"/>
        <v>-5.2816101566932359E-2</v>
      </c>
      <c r="F2276" s="2">
        <f t="shared" si="71"/>
        <v>9.1272014994451534E-3</v>
      </c>
    </row>
    <row r="2277" spans="1:6" x14ac:dyDescent="0.2">
      <c r="A2277" s="1">
        <v>39834</v>
      </c>
      <c r="B2277">
        <v>10.833280999999999</v>
      </c>
      <c r="C2277">
        <v>840.23999000000003</v>
      </c>
      <c r="D2277" s="2">
        <f t="shared" si="70"/>
        <v>5.9207198159199705E-2</v>
      </c>
      <c r="E2277" s="2">
        <f t="shared" si="70"/>
        <v>4.3491244953237813E-2</v>
      </c>
      <c r="F2277" s="2">
        <f t="shared" si="71"/>
        <v>1.0383998689008481E-2</v>
      </c>
    </row>
    <row r="2278" spans="1:6" x14ac:dyDescent="0.2">
      <c r="A2278" s="1">
        <v>39835</v>
      </c>
      <c r="B2278">
        <v>11.556546000000001</v>
      </c>
      <c r="C2278">
        <v>827.5</v>
      </c>
      <c r="D2278" s="2">
        <f t="shared" si="70"/>
        <v>6.6763245594755771E-2</v>
      </c>
      <c r="E2278" s="2">
        <f t="shared" si="70"/>
        <v>-1.5162322850165741E-2</v>
      </c>
      <c r="F2278" s="2">
        <f t="shared" si="71"/>
        <v>8.3784444085188245E-2</v>
      </c>
    </row>
    <row r="2279" spans="1:6" x14ac:dyDescent="0.2">
      <c r="A2279" s="1">
        <v>39836</v>
      </c>
      <c r="B2279">
        <v>11.556546000000001</v>
      </c>
      <c r="C2279">
        <v>831.95001200000002</v>
      </c>
      <c r="D2279" s="2">
        <f t="shared" si="70"/>
        <v>0</v>
      </c>
      <c r="E2279" s="2">
        <f t="shared" si="70"/>
        <v>5.3776580060423147E-3</v>
      </c>
      <c r="F2279" s="2">
        <f t="shared" si="71"/>
        <v>-6.0369499607053258E-3</v>
      </c>
    </row>
    <row r="2280" spans="1:6" x14ac:dyDescent="0.2">
      <c r="A2280" s="1">
        <v>39839</v>
      </c>
      <c r="B2280">
        <v>11.723957</v>
      </c>
      <c r="C2280">
        <v>836.57000700000003</v>
      </c>
      <c r="D2280" s="2">
        <f t="shared" si="70"/>
        <v>1.4486248745948791E-2</v>
      </c>
      <c r="E2280" s="2">
        <f t="shared" si="70"/>
        <v>5.5532122523727027E-3</v>
      </c>
      <c r="F2280" s="2">
        <f t="shared" si="71"/>
        <v>8.2522218794054414E-3</v>
      </c>
    </row>
    <row r="2281" spans="1:6" x14ac:dyDescent="0.2">
      <c r="A2281" s="1">
        <v>39840</v>
      </c>
      <c r="B2281">
        <v>11.866517</v>
      </c>
      <c r="C2281">
        <v>845.71002199999998</v>
      </c>
      <c r="D2281" s="2">
        <f t="shared" si="70"/>
        <v>1.2159717064810078E-2</v>
      </c>
      <c r="E2281" s="2">
        <f t="shared" si="70"/>
        <v>1.0925582944070271E-2</v>
      </c>
      <c r="F2281" s="2">
        <f t="shared" si="71"/>
        <v>-1.0532423212226104E-4</v>
      </c>
    </row>
    <row r="2282" spans="1:6" x14ac:dyDescent="0.2">
      <c r="A2282" s="1">
        <v>39841</v>
      </c>
      <c r="B2282">
        <v>12.320356</v>
      </c>
      <c r="C2282">
        <v>874.09002699999996</v>
      </c>
      <c r="D2282" s="2">
        <f t="shared" si="70"/>
        <v>3.8245341914565183E-2</v>
      </c>
      <c r="E2282" s="2">
        <f t="shared" si="70"/>
        <v>3.355760752708685E-2</v>
      </c>
      <c r="F2282" s="2">
        <f t="shared" si="71"/>
        <v>5.7362734766870649E-4</v>
      </c>
    </row>
    <row r="2283" spans="1:6" x14ac:dyDescent="0.2">
      <c r="A2283" s="1">
        <v>39842</v>
      </c>
      <c r="B2283">
        <v>12.163408</v>
      </c>
      <c r="C2283">
        <v>845.14001499999995</v>
      </c>
      <c r="D2283" s="2">
        <f t="shared" si="70"/>
        <v>-1.2738917609198944E-2</v>
      </c>
      <c r="E2283" s="2">
        <f t="shared" si="70"/>
        <v>-3.3120171956841256E-2</v>
      </c>
      <c r="F2283" s="2">
        <f t="shared" si="71"/>
        <v>2.4441732511866633E-2</v>
      </c>
    </row>
    <row r="2284" spans="1:6" x14ac:dyDescent="0.2">
      <c r="A2284" s="1">
        <v>39843</v>
      </c>
      <c r="B2284">
        <v>11.788043</v>
      </c>
      <c r="C2284">
        <v>825.88000499999998</v>
      </c>
      <c r="D2284" s="2">
        <f t="shared" si="70"/>
        <v>-3.0860183264427236E-2</v>
      </c>
      <c r="E2284" s="2">
        <f t="shared" si="70"/>
        <v>-2.2789135123367655E-2</v>
      </c>
      <c r="F2284" s="2">
        <f t="shared" si="71"/>
        <v>-5.277137962375316E-3</v>
      </c>
    </row>
    <row r="2285" spans="1:6" x14ac:dyDescent="0.2">
      <c r="A2285" s="1">
        <v>39846</v>
      </c>
      <c r="B2285">
        <v>11.968532</v>
      </c>
      <c r="C2285">
        <v>825.44000200000005</v>
      </c>
      <c r="D2285" s="2">
        <f t="shared" si="70"/>
        <v>1.5311192875696133E-2</v>
      </c>
      <c r="E2285" s="2">
        <f t="shared" si="70"/>
        <v>-5.327686798761199E-4</v>
      </c>
      <c r="F2285" s="2">
        <f t="shared" si="71"/>
        <v>1.5909278112323184E-2</v>
      </c>
    </row>
    <row r="2286" spans="1:6" x14ac:dyDescent="0.2">
      <c r="A2286" s="1">
        <v>39847</v>
      </c>
      <c r="B2286">
        <v>12.160793</v>
      </c>
      <c r="C2286">
        <v>838.51000999999997</v>
      </c>
      <c r="D2286" s="2">
        <f t="shared" si="70"/>
        <v>1.6063874834440869E-2</v>
      </c>
      <c r="E2286" s="2">
        <f t="shared" si="70"/>
        <v>1.5833989106818106E-2</v>
      </c>
      <c r="F2286" s="2">
        <f t="shared" si="71"/>
        <v>-1.7113350819968655E-3</v>
      </c>
    </row>
    <row r="2287" spans="1:6" x14ac:dyDescent="0.2">
      <c r="A2287" s="1">
        <v>39848</v>
      </c>
      <c r="B2287">
        <v>12.235341999999999</v>
      </c>
      <c r="C2287">
        <v>832.22997999999995</v>
      </c>
      <c r="D2287" s="2">
        <f t="shared" si="70"/>
        <v>6.1302745635090829E-3</v>
      </c>
      <c r="E2287" s="2">
        <f t="shared" si="70"/>
        <v>-7.4895110673753448E-3</v>
      </c>
      <c r="F2287" s="2">
        <f t="shared" si="71"/>
        <v>1.4537987269131428E-2</v>
      </c>
    </row>
    <row r="2288" spans="1:6" x14ac:dyDescent="0.2">
      <c r="A2288" s="1">
        <v>39849</v>
      </c>
      <c r="B2288">
        <v>12.615938999999999</v>
      </c>
      <c r="C2288">
        <v>845.84997599999997</v>
      </c>
      <c r="D2288" s="2">
        <f t="shared" si="70"/>
        <v>3.1106363843364564E-2</v>
      </c>
      <c r="E2288" s="2">
        <f t="shared" si="70"/>
        <v>1.636566373155653E-2</v>
      </c>
      <c r="F2288" s="2">
        <f t="shared" si="71"/>
        <v>1.2734296874783266E-2</v>
      </c>
    </row>
    <row r="2289" spans="1:6" x14ac:dyDescent="0.2">
      <c r="A2289" s="1">
        <v>39850</v>
      </c>
      <c r="B2289">
        <v>13.042313</v>
      </c>
      <c r="C2289">
        <v>868.59997599999997</v>
      </c>
      <c r="D2289" s="2">
        <f t="shared" si="70"/>
        <v>3.3796453835105017E-2</v>
      </c>
      <c r="E2289" s="2">
        <f t="shared" si="70"/>
        <v>2.6896022516408987E-2</v>
      </c>
      <c r="F2289" s="2">
        <f t="shared" si="71"/>
        <v>3.6030235553946681E-3</v>
      </c>
    </row>
    <row r="2290" spans="1:6" x14ac:dyDescent="0.2">
      <c r="A2290" s="1">
        <v>39853</v>
      </c>
      <c r="B2290">
        <v>13.407216</v>
      </c>
      <c r="C2290">
        <v>869.89001499999995</v>
      </c>
      <c r="D2290" s="2">
        <f t="shared" si="70"/>
        <v>2.7978396163318577E-2</v>
      </c>
      <c r="E2290" s="2">
        <f t="shared" si="70"/>
        <v>1.4851934557271722E-3</v>
      </c>
      <c r="F2290" s="2">
        <f t="shared" si="71"/>
        <v>2.6311120452569073E-2</v>
      </c>
    </row>
    <row r="2291" spans="1:6" x14ac:dyDescent="0.2">
      <c r="A2291" s="1">
        <v>39854</v>
      </c>
      <c r="B2291">
        <v>12.795121</v>
      </c>
      <c r="C2291">
        <v>827.15997300000004</v>
      </c>
      <c r="D2291" s="2">
        <f t="shared" si="70"/>
        <v>-4.5654146244828164E-2</v>
      </c>
      <c r="E2291" s="2">
        <f t="shared" si="70"/>
        <v>-4.9121200684203642E-2</v>
      </c>
      <c r="F2291" s="2">
        <f t="shared" si="71"/>
        <v>9.4892321937240787E-3</v>
      </c>
    </row>
    <row r="2292" spans="1:6" x14ac:dyDescent="0.2">
      <c r="A2292" s="1">
        <v>39855</v>
      </c>
      <c r="B2292">
        <v>12.663024</v>
      </c>
      <c r="C2292">
        <v>833.73999000000003</v>
      </c>
      <c r="D2292" s="2">
        <f t="shared" si="70"/>
        <v>-1.0324013348525575E-2</v>
      </c>
      <c r="E2292" s="2">
        <f t="shared" si="70"/>
        <v>7.9549509342614153E-3</v>
      </c>
      <c r="F2292" s="2">
        <f t="shared" si="71"/>
        <v>-1.9254228076952536E-2</v>
      </c>
    </row>
    <row r="2293" spans="1:6" x14ac:dyDescent="0.2">
      <c r="A2293" s="1">
        <v>39856</v>
      </c>
      <c r="B2293">
        <v>12.983458000000001</v>
      </c>
      <c r="C2293">
        <v>835.19000200000005</v>
      </c>
      <c r="D2293" s="2">
        <f t="shared" si="70"/>
        <v>2.5304698151089388E-2</v>
      </c>
      <c r="E2293" s="2">
        <f t="shared" si="70"/>
        <v>1.7391657080045005E-3</v>
      </c>
      <c r="F2293" s="2">
        <f t="shared" si="71"/>
        <v>2.3352313611053391E-2</v>
      </c>
    </row>
    <row r="2294" spans="1:6" x14ac:dyDescent="0.2">
      <c r="A2294" s="1">
        <v>39857</v>
      </c>
      <c r="B2294">
        <v>12.969071</v>
      </c>
      <c r="C2294">
        <v>826.84002699999996</v>
      </c>
      <c r="D2294" s="2">
        <f t="shared" si="70"/>
        <v>-1.1081023252819885E-3</v>
      </c>
      <c r="E2294" s="2">
        <f t="shared" si="70"/>
        <v>-9.9976951112976629E-3</v>
      </c>
      <c r="F2294" s="2">
        <f t="shared" si="71"/>
        <v>1.0115293629142217E-2</v>
      </c>
    </row>
    <row r="2295" spans="1:6" x14ac:dyDescent="0.2">
      <c r="A2295" s="1">
        <v>39861</v>
      </c>
      <c r="B2295">
        <v>12.363516000000001</v>
      </c>
      <c r="C2295">
        <v>789.169983</v>
      </c>
      <c r="D2295" s="2">
        <f t="shared" si="70"/>
        <v>-4.6692241872991438E-2</v>
      </c>
      <c r="E2295" s="2">
        <f t="shared" si="70"/>
        <v>-4.5559047421394328E-2</v>
      </c>
      <c r="F2295" s="2">
        <f t="shared" si="71"/>
        <v>4.4522692192586338E-3</v>
      </c>
    </row>
    <row r="2296" spans="1:6" x14ac:dyDescent="0.2">
      <c r="A2296" s="1">
        <v>39862</v>
      </c>
      <c r="B2296">
        <v>12.34259</v>
      </c>
      <c r="C2296">
        <v>788.419983</v>
      </c>
      <c r="D2296" s="2">
        <f t="shared" si="70"/>
        <v>-1.692560595222355E-3</v>
      </c>
      <c r="E2296" s="2">
        <f t="shared" si="70"/>
        <v>-9.5036559442986319E-4</v>
      </c>
      <c r="F2296" s="2">
        <f t="shared" si="71"/>
        <v>-6.256817547489297E-4</v>
      </c>
    </row>
    <row r="2297" spans="1:6" x14ac:dyDescent="0.2">
      <c r="A2297" s="1">
        <v>39863</v>
      </c>
      <c r="B2297">
        <v>11.854746</v>
      </c>
      <c r="C2297">
        <v>778.94000200000005</v>
      </c>
      <c r="D2297" s="2">
        <f t="shared" si="70"/>
        <v>-3.952525361370661E-2</v>
      </c>
      <c r="E2297" s="2">
        <f t="shared" si="70"/>
        <v>-1.2024024256625104E-2</v>
      </c>
      <c r="F2297" s="2">
        <f t="shared" si="71"/>
        <v>-2.6027103920663142E-2</v>
      </c>
    </row>
    <row r="2298" spans="1:6" x14ac:dyDescent="0.2">
      <c r="A2298" s="1">
        <v>39864</v>
      </c>
      <c r="B2298">
        <v>11.927987</v>
      </c>
      <c r="C2298">
        <v>770.04998799999998</v>
      </c>
      <c r="D2298" s="2">
        <f t="shared" si="70"/>
        <v>6.1782006970034992E-3</v>
      </c>
      <c r="E2298" s="2">
        <f t="shared" si="70"/>
        <v>-1.1412963741975167E-2</v>
      </c>
      <c r="F2298" s="2">
        <f t="shared" si="71"/>
        <v>1.8990374869521185E-2</v>
      </c>
    </row>
    <row r="2299" spans="1:6" x14ac:dyDescent="0.2">
      <c r="A2299" s="1">
        <v>39867</v>
      </c>
      <c r="B2299">
        <v>11.372133</v>
      </c>
      <c r="C2299">
        <v>743.330017</v>
      </c>
      <c r="D2299" s="2">
        <f t="shared" si="70"/>
        <v>-4.660082208339094E-2</v>
      </c>
      <c r="E2299" s="2">
        <f t="shared" si="70"/>
        <v>-3.4699008397361328E-2</v>
      </c>
      <c r="F2299" s="2">
        <f t="shared" si="71"/>
        <v>-7.6477727921199709E-3</v>
      </c>
    </row>
    <row r="2300" spans="1:6" x14ac:dyDescent="0.2">
      <c r="A2300" s="1">
        <v>39868</v>
      </c>
      <c r="B2300">
        <v>11.803737999999999</v>
      </c>
      <c r="C2300">
        <v>773.14001499999995</v>
      </c>
      <c r="D2300" s="2">
        <f t="shared" si="70"/>
        <v>3.7952862492902549E-2</v>
      </c>
      <c r="E2300" s="2">
        <f t="shared" si="70"/>
        <v>4.0103315241203225E-2</v>
      </c>
      <c r="F2300" s="2">
        <f t="shared" si="71"/>
        <v>-7.0670527002002145E-3</v>
      </c>
    </row>
    <row r="2301" spans="1:6" x14ac:dyDescent="0.2">
      <c r="A2301" s="1">
        <v>39869</v>
      </c>
      <c r="B2301">
        <v>11.922756</v>
      </c>
      <c r="C2301">
        <v>764.90002400000003</v>
      </c>
      <c r="D2301" s="2">
        <f t="shared" si="70"/>
        <v>1.0083077072703624E-2</v>
      </c>
      <c r="E2301" s="2">
        <f t="shared" si="70"/>
        <v>-1.0657825025393258E-2</v>
      </c>
      <c r="F2301" s="2">
        <f t="shared" si="71"/>
        <v>2.2047533774107668E-2</v>
      </c>
    </row>
    <row r="2302" spans="1:6" x14ac:dyDescent="0.2">
      <c r="A2302" s="1">
        <v>39870</v>
      </c>
      <c r="B2302">
        <v>11.665101</v>
      </c>
      <c r="C2302">
        <v>752.830017</v>
      </c>
      <c r="D2302" s="2">
        <f t="shared" si="70"/>
        <v>-2.1610355860675147E-2</v>
      </c>
      <c r="E2302" s="2">
        <f t="shared" si="70"/>
        <v>-1.5779849158430712E-2</v>
      </c>
      <c r="F2302" s="2">
        <f t="shared" si="71"/>
        <v>-3.8959233605258096E-3</v>
      </c>
    </row>
    <row r="2303" spans="1:6" x14ac:dyDescent="0.2">
      <c r="A2303" s="1">
        <v>39871</v>
      </c>
      <c r="B2303">
        <v>11.680796000000001</v>
      </c>
      <c r="C2303">
        <v>735.09002699999996</v>
      </c>
      <c r="D2303" s="2">
        <f t="shared" si="70"/>
        <v>1.3454662758600122E-3</v>
      </c>
      <c r="E2303" s="2">
        <f t="shared" si="70"/>
        <v>-2.3564403118107913E-2</v>
      </c>
      <c r="F2303" s="2">
        <f t="shared" si="71"/>
        <v>2.7798826143309096E-2</v>
      </c>
    </row>
    <row r="2304" spans="1:6" x14ac:dyDescent="0.2">
      <c r="A2304" s="1">
        <v>39874</v>
      </c>
      <c r="B2304">
        <v>11.501614</v>
      </c>
      <c r="C2304">
        <v>700.82000700000003</v>
      </c>
      <c r="D2304" s="2">
        <f t="shared" si="70"/>
        <v>-1.5339879234257735E-2</v>
      </c>
      <c r="E2304" s="2">
        <f t="shared" si="70"/>
        <v>-4.6620167246535005E-2</v>
      </c>
      <c r="F2304" s="2">
        <f t="shared" si="71"/>
        <v>3.6995843214216367E-2</v>
      </c>
    </row>
    <row r="2305" spans="1:6" x14ac:dyDescent="0.2">
      <c r="A2305" s="1">
        <v>39875</v>
      </c>
      <c r="B2305">
        <v>11.557854000000001</v>
      </c>
      <c r="C2305">
        <v>696.330017</v>
      </c>
      <c r="D2305" s="2">
        <f t="shared" si="70"/>
        <v>4.8897485170342819E-3</v>
      </c>
      <c r="E2305" s="2">
        <f t="shared" si="70"/>
        <v>-6.4067662954148995E-3</v>
      </c>
      <c r="F2305" s="2">
        <f t="shared" si="71"/>
        <v>1.208197373698979E-2</v>
      </c>
    </row>
    <row r="2306" spans="1:6" x14ac:dyDescent="0.2">
      <c r="A2306" s="1">
        <v>39876</v>
      </c>
      <c r="B2306">
        <v>11.924064</v>
      </c>
      <c r="C2306">
        <v>712.86999500000002</v>
      </c>
      <c r="D2306" s="2">
        <f t="shared" si="70"/>
        <v>3.1684947742028825E-2</v>
      </c>
      <c r="E2306" s="2">
        <f t="shared" si="70"/>
        <v>2.3753073393646362E-2</v>
      </c>
      <c r="F2306" s="2">
        <f t="shared" si="71"/>
        <v>5.0197869361008861E-3</v>
      </c>
    </row>
    <row r="2307" spans="1:6" x14ac:dyDescent="0.2">
      <c r="A2307" s="1">
        <v>39877</v>
      </c>
      <c r="B2307">
        <v>11.619325</v>
      </c>
      <c r="C2307">
        <v>682.54998799999998</v>
      </c>
      <c r="D2307" s="2">
        <f t="shared" si="70"/>
        <v>-2.5556639078757014E-2</v>
      </c>
      <c r="E2307" s="2">
        <f t="shared" si="70"/>
        <v>-4.2532309134430651E-2</v>
      </c>
      <c r="F2307" s="2">
        <f t="shared" si="71"/>
        <v>2.219006063128541E-2</v>
      </c>
    </row>
    <row r="2308" spans="1:6" x14ac:dyDescent="0.2">
      <c r="A2308" s="1">
        <v>39878</v>
      </c>
      <c r="B2308">
        <v>11.156331</v>
      </c>
      <c r="C2308">
        <v>683.38000499999998</v>
      </c>
      <c r="D2308" s="2">
        <f t="shared" ref="D2308:E2371" si="72">(B2308-B2307)/B2307</f>
        <v>-3.98468929993782E-2</v>
      </c>
      <c r="E2308" s="2">
        <f t="shared" si="72"/>
        <v>1.2160530577871728E-3</v>
      </c>
      <c r="F2308" s="2">
        <f t="shared" ref="F2308:F2371" si="73">D2308-$H$4*E2308</f>
        <v>-4.1212032145671117E-2</v>
      </c>
    </row>
    <row r="2309" spans="1:6" x14ac:dyDescent="0.2">
      <c r="A2309" s="1">
        <v>39881</v>
      </c>
      <c r="B2309">
        <v>10.869902</v>
      </c>
      <c r="C2309">
        <v>676.53002900000001</v>
      </c>
      <c r="D2309" s="2">
        <f t="shared" si="72"/>
        <v>-2.567412171618071E-2</v>
      </c>
      <c r="E2309" s="2">
        <f t="shared" si="72"/>
        <v>-1.0023670505255666E-2</v>
      </c>
      <c r="F2309" s="2">
        <f t="shared" si="73"/>
        <v>-1.4421565827569935E-2</v>
      </c>
    </row>
    <row r="2310" spans="1:6" x14ac:dyDescent="0.2">
      <c r="A2310" s="1">
        <v>39882</v>
      </c>
      <c r="B2310">
        <v>11.591858999999999</v>
      </c>
      <c r="C2310">
        <v>719.59997599999997</v>
      </c>
      <c r="D2310" s="2">
        <f t="shared" si="72"/>
        <v>6.6417986105118496E-2</v>
      </c>
      <c r="E2310" s="2">
        <f t="shared" si="72"/>
        <v>6.3663023300921287E-2</v>
      </c>
      <c r="F2310" s="2">
        <f t="shared" si="73"/>
        <v>-5.0500182906699359E-3</v>
      </c>
    </row>
    <row r="2311" spans="1:6" x14ac:dyDescent="0.2">
      <c r="A2311" s="1">
        <v>39883</v>
      </c>
      <c r="B2311">
        <v>12.121556</v>
      </c>
      <c r="C2311">
        <v>721.35998500000005</v>
      </c>
      <c r="D2311" s="2">
        <f t="shared" si="72"/>
        <v>4.5695604130450568E-2</v>
      </c>
      <c r="E2311" s="2">
        <f t="shared" si="72"/>
        <v>2.4458158125342713E-3</v>
      </c>
      <c r="F2311" s="2">
        <f t="shared" si="73"/>
        <v>4.2949935354790039E-2</v>
      </c>
    </row>
    <row r="2312" spans="1:6" x14ac:dyDescent="0.2">
      <c r="A2312" s="1">
        <v>39884</v>
      </c>
      <c r="B2312">
        <v>12.601552999999999</v>
      </c>
      <c r="C2312">
        <v>750.73999000000003</v>
      </c>
      <c r="D2312" s="2">
        <f t="shared" si="72"/>
        <v>3.9598629086892732E-2</v>
      </c>
      <c r="E2312" s="2">
        <f t="shared" si="72"/>
        <v>4.0728631489033842E-2</v>
      </c>
      <c r="F2312" s="2">
        <f t="shared" si="73"/>
        <v>-6.1232650891665311E-3</v>
      </c>
    </row>
    <row r="2313" spans="1:6" x14ac:dyDescent="0.2">
      <c r="A2313" s="1">
        <v>39885</v>
      </c>
      <c r="B2313">
        <v>12.546621</v>
      </c>
      <c r="C2313">
        <v>756.54998799999998</v>
      </c>
      <c r="D2313" s="2">
        <f t="shared" si="72"/>
        <v>-4.3591452577312574E-3</v>
      </c>
      <c r="E2313" s="2">
        <f t="shared" si="72"/>
        <v>7.7390282619685018E-3</v>
      </c>
      <c r="F2313" s="2">
        <f t="shared" si="73"/>
        <v>-1.3046965552270928E-2</v>
      </c>
    </row>
    <row r="2314" spans="1:6" x14ac:dyDescent="0.2">
      <c r="A2314" s="1">
        <v>39888</v>
      </c>
      <c r="B2314">
        <v>12.479919000000001</v>
      </c>
      <c r="C2314">
        <v>753.89001499999995</v>
      </c>
      <c r="D2314" s="2">
        <f t="shared" si="72"/>
        <v>-5.3163317836730202E-3</v>
      </c>
      <c r="E2314" s="2">
        <f t="shared" si="72"/>
        <v>-3.5159249781126643E-3</v>
      </c>
      <c r="F2314" s="2">
        <f t="shared" si="73"/>
        <v>-1.369360233118619E-3</v>
      </c>
    </row>
    <row r="2315" spans="1:6" x14ac:dyDescent="0.2">
      <c r="A2315" s="1">
        <v>39889</v>
      </c>
      <c r="B2315">
        <v>13.034465000000001</v>
      </c>
      <c r="C2315">
        <v>778.11999500000002</v>
      </c>
      <c r="D2315" s="2">
        <f t="shared" si="72"/>
        <v>4.4435064041681696E-2</v>
      </c>
      <c r="E2315" s="2">
        <f t="shared" si="72"/>
        <v>3.213994020069369E-2</v>
      </c>
      <c r="F2315" s="2">
        <f t="shared" si="73"/>
        <v>8.3548204647117402E-3</v>
      </c>
    </row>
    <row r="2316" spans="1:6" x14ac:dyDescent="0.2">
      <c r="A2316" s="1">
        <v>39890</v>
      </c>
      <c r="B2316">
        <v>13.277734000000001</v>
      </c>
      <c r="C2316">
        <v>794.34997599999997</v>
      </c>
      <c r="D2316" s="2">
        <f t="shared" si="72"/>
        <v>1.8663520136806513E-2</v>
      </c>
      <c r="E2316" s="2">
        <f t="shared" si="72"/>
        <v>2.0857941068587953E-2</v>
      </c>
      <c r="F2316" s="2">
        <f t="shared" si="73"/>
        <v>-4.7515699215283057E-3</v>
      </c>
    </row>
    <row r="2317" spans="1:6" x14ac:dyDescent="0.2">
      <c r="A2317" s="1">
        <v>39891</v>
      </c>
      <c r="B2317">
        <v>13.290813</v>
      </c>
      <c r="C2317">
        <v>784.03997800000002</v>
      </c>
      <c r="D2317" s="2">
        <f t="shared" si="72"/>
        <v>9.8503253642522113E-4</v>
      </c>
      <c r="E2317" s="2">
        <f t="shared" si="72"/>
        <v>-1.2979163229684482E-2</v>
      </c>
      <c r="F2317" s="2">
        <f t="shared" si="73"/>
        <v>1.5555419656876703E-2</v>
      </c>
    </row>
    <row r="2318" spans="1:6" x14ac:dyDescent="0.2">
      <c r="A2318" s="1">
        <v>39892</v>
      </c>
      <c r="B2318">
        <v>13.286889</v>
      </c>
      <c r="C2318">
        <v>768.53997800000002</v>
      </c>
      <c r="D2318" s="2">
        <f t="shared" si="72"/>
        <v>-2.9524153262856036E-4</v>
      </c>
      <c r="E2318" s="2">
        <f t="shared" si="72"/>
        <v>-1.97694000751579E-2</v>
      </c>
      <c r="F2318" s="2">
        <f t="shared" si="73"/>
        <v>2.1897854211428553E-2</v>
      </c>
    </row>
    <row r="2319" spans="1:6" x14ac:dyDescent="0.2">
      <c r="A2319" s="1">
        <v>39895</v>
      </c>
      <c r="B2319">
        <v>14.080780000000001</v>
      </c>
      <c r="C2319">
        <v>822.919983</v>
      </c>
      <c r="D2319" s="2">
        <f t="shared" si="72"/>
        <v>5.9749953506799097E-2</v>
      </c>
      <c r="E2319" s="2">
        <f t="shared" si="72"/>
        <v>7.0757548802490508E-2</v>
      </c>
      <c r="F2319" s="2">
        <f t="shared" si="73"/>
        <v>-1.9682353453376739E-2</v>
      </c>
    </row>
    <row r="2320" spans="1:6" x14ac:dyDescent="0.2">
      <c r="A2320" s="1">
        <v>39896</v>
      </c>
      <c r="B2320">
        <v>13.929065</v>
      </c>
      <c r="C2320">
        <v>806.11999500000002</v>
      </c>
      <c r="D2320" s="2">
        <f t="shared" si="72"/>
        <v>-1.0774616178933352E-2</v>
      </c>
      <c r="E2320" s="2">
        <f t="shared" si="72"/>
        <v>-2.0415093018831192E-2</v>
      </c>
      <c r="F2320" s="2">
        <f t="shared" si="73"/>
        <v>1.2143333393045953E-2</v>
      </c>
    </row>
    <row r="2321" spans="1:6" x14ac:dyDescent="0.2">
      <c r="A2321" s="1">
        <v>39897</v>
      </c>
      <c r="B2321">
        <v>13.927757</v>
      </c>
      <c r="C2321">
        <v>813.88000499999998</v>
      </c>
      <c r="D2321" s="2">
        <f t="shared" si="72"/>
        <v>-9.3904364722245529E-5</v>
      </c>
      <c r="E2321" s="2">
        <f t="shared" si="72"/>
        <v>9.6263708233660251E-3</v>
      </c>
      <c r="F2321" s="2">
        <f t="shared" si="73"/>
        <v>-1.0900452289219835E-2</v>
      </c>
    </row>
    <row r="2322" spans="1:6" x14ac:dyDescent="0.2">
      <c r="A2322" s="1">
        <v>39898</v>
      </c>
      <c r="B2322">
        <v>14.369823999999999</v>
      </c>
      <c r="C2322">
        <v>832.85998500000005</v>
      </c>
      <c r="D2322" s="2">
        <f t="shared" si="72"/>
        <v>3.173999948448266E-2</v>
      </c>
      <c r="E2322" s="2">
        <f t="shared" si="72"/>
        <v>2.3320366495550002E-2</v>
      </c>
      <c r="F2322" s="2">
        <f t="shared" si="73"/>
        <v>5.5605947248716578E-3</v>
      </c>
    </row>
    <row r="2323" spans="1:6" x14ac:dyDescent="0.2">
      <c r="A2323" s="1">
        <v>39899</v>
      </c>
      <c r="B2323">
        <v>13.974841</v>
      </c>
      <c r="C2323">
        <v>815.94000200000005</v>
      </c>
      <c r="D2323" s="2">
        <f t="shared" si="72"/>
        <v>-2.7486975484181286E-2</v>
      </c>
      <c r="E2323" s="2">
        <f t="shared" si="72"/>
        <v>-2.0315519180573914E-2</v>
      </c>
      <c r="F2323" s="2">
        <f t="shared" si="73"/>
        <v>-4.6808073379228307E-3</v>
      </c>
    </row>
    <row r="2324" spans="1:6" x14ac:dyDescent="0.2">
      <c r="A2324" s="1">
        <v>39902</v>
      </c>
      <c r="B2324">
        <v>13.666178</v>
      </c>
      <c r="C2324">
        <v>787.53002900000001</v>
      </c>
      <c r="D2324" s="2">
        <f t="shared" si="72"/>
        <v>-2.2087049147822092E-2</v>
      </c>
      <c r="E2324" s="2">
        <f t="shared" si="72"/>
        <v>-3.4818703495799477E-2</v>
      </c>
      <c r="F2324" s="2">
        <f t="shared" si="73"/>
        <v>1.7000369662485026E-2</v>
      </c>
    </row>
    <row r="2325" spans="1:6" x14ac:dyDescent="0.2">
      <c r="A2325" s="1">
        <v>39903</v>
      </c>
      <c r="B2325">
        <v>13.748576</v>
      </c>
      <c r="C2325">
        <v>797.86999500000002</v>
      </c>
      <c r="D2325" s="2">
        <f t="shared" si="72"/>
        <v>6.0293375368006717E-3</v>
      </c>
      <c r="E2325" s="2">
        <f t="shared" si="72"/>
        <v>1.312961489624671E-2</v>
      </c>
      <c r="F2325" s="2">
        <f t="shared" si="73"/>
        <v>-8.7099463750645381E-3</v>
      </c>
    </row>
    <row r="2326" spans="1:6" x14ac:dyDescent="0.2">
      <c r="A2326" s="1">
        <v>39904</v>
      </c>
      <c r="B2326">
        <v>14.215493</v>
      </c>
      <c r="C2326">
        <v>811.080017</v>
      </c>
      <c r="D2326" s="2">
        <f t="shared" si="72"/>
        <v>3.3961117136785693E-2</v>
      </c>
      <c r="E2326" s="2">
        <f t="shared" si="72"/>
        <v>1.6556609576476155E-2</v>
      </c>
      <c r="F2326" s="2">
        <f t="shared" si="73"/>
        <v>1.5374694679311428E-2</v>
      </c>
    </row>
    <row r="2327" spans="1:6" x14ac:dyDescent="0.2">
      <c r="A2327" s="1">
        <v>39905</v>
      </c>
      <c r="B2327">
        <v>14.741267000000001</v>
      </c>
      <c r="C2327">
        <v>834.38000499999998</v>
      </c>
      <c r="D2327" s="2">
        <f t="shared" si="72"/>
        <v>3.6985984235650513E-2</v>
      </c>
      <c r="E2327" s="2">
        <f t="shared" si="72"/>
        <v>2.8727113862552459E-2</v>
      </c>
      <c r="F2327" s="2">
        <f t="shared" si="73"/>
        <v>4.7369738469543871E-3</v>
      </c>
    </row>
    <row r="2328" spans="1:6" x14ac:dyDescent="0.2">
      <c r="A2328" s="1">
        <v>39906</v>
      </c>
      <c r="B2328">
        <v>15.170254999999999</v>
      </c>
      <c r="C2328">
        <v>842.5</v>
      </c>
      <c r="D2328" s="2">
        <f t="shared" si="72"/>
        <v>2.9101162064291936E-2</v>
      </c>
      <c r="E2328" s="2">
        <f t="shared" si="72"/>
        <v>9.7317708374375748E-3</v>
      </c>
      <c r="F2328" s="2">
        <f t="shared" si="73"/>
        <v>1.8176292258764975E-2</v>
      </c>
    </row>
    <row r="2329" spans="1:6" x14ac:dyDescent="0.2">
      <c r="A2329" s="1">
        <v>39909</v>
      </c>
      <c r="B2329">
        <v>15.491997</v>
      </c>
      <c r="C2329">
        <v>835.47997999999995</v>
      </c>
      <c r="D2329" s="2">
        <f t="shared" si="72"/>
        <v>2.1208740393618988E-2</v>
      </c>
      <c r="E2329" s="2">
        <f t="shared" si="72"/>
        <v>-8.3323679525223078E-3</v>
      </c>
      <c r="F2329" s="2">
        <f t="shared" si="73"/>
        <v>3.0562642840937626E-2</v>
      </c>
    </row>
    <row r="2330" spans="1:6" x14ac:dyDescent="0.2">
      <c r="A2330" s="1">
        <v>39910</v>
      </c>
      <c r="B2330">
        <v>15.040774000000001</v>
      </c>
      <c r="C2330">
        <v>815.54998799999998</v>
      </c>
      <c r="D2330" s="2">
        <f t="shared" si="72"/>
        <v>-2.9126199804970193E-2</v>
      </c>
      <c r="E2330" s="2">
        <f t="shared" si="72"/>
        <v>-2.3854541673158907E-2</v>
      </c>
      <c r="F2330" s="2">
        <f t="shared" si="73"/>
        <v>-2.3471308767094752E-3</v>
      </c>
    </row>
    <row r="2331" spans="1:6" x14ac:dyDescent="0.2">
      <c r="A2331" s="1">
        <v>39911</v>
      </c>
      <c r="B2331">
        <v>15.213417</v>
      </c>
      <c r="C2331">
        <v>825.15997300000004</v>
      </c>
      <c r="D2331" s="2">
        <f t="shared" si="72"/>
        <v>1.1478332165618537E-2</v>
      </c>
      <c r="E2331" s="2">
        <f t="shared" si="72"/>
        <v>1.1783440796274098E-2</v>
      </c>
      <c r="F2331" s="2">
        <f t="shared" si="73"/>
        <v>-1.7497389337545136E-3</v>
      </c>
    </row>
    <row r="2332" spans="1:6" x14ac:dyDescent="0.2">
      <c r="A2332" s="1">
        <v>39912</v>
      </c>
      <c r="B2332">
        <v>15.638481000000001</v>
      </c>
      <c r="C2332">
        <v>856.55999799999995</v>
      </c>
      <c r="D2332" s="2">
        <f t="shared" si="72"/>
        <v>2.7940074212124782E-2</v>
      </c>
      <c r="E2332" s="2">
        <f t="shared" si="72"/>
        <v>3.8053257583302469E-2</v>
      </c>
      <c r="F2332" s="2">
        <f t="shared" si="73"/>
        <v>-1.4778449653488974E-2</v>
      </c>
    </row>
    <row r="2333" spans="1:6" x14ac:dyDescent="0.2">
      <c r="A2333" s="1">
        <v>39916</v>
      </c>
      <c r="B2333">
        <v>15.723495</v>
      </c>
      <c r="C2333">
        <v>858.72997999999995</v>
      </c>
      <c r="D2333" s="2">
        <f t="shared" si="72"/>
        <v>5.4362057286765422E-3</v>
      </c>
      <c r="E2333" s="2">
        <f t="shared" si="72"/>
        <v>2.5333683630647491E-3</v>
      </c>
      <c r="F2333" s="2">
        <f t="shared" si="73"/>
        <v>2.5922506049643646E-3</v>
      </c>
    </row>
    <row r="2334" spans="1:6" x14ac:dyDescent="0.2">
      <c r="A2334" s="1">
        <v>39917</v>
      </c>
      <c r="B2334">
        <v>15.473686000000001</v>
      </c>
      <c r="C2334">
        <v>841.5</v>
      </c>
      <c r="D2334" s="2">
        <f t="shared" si="72"/>
        <v>-1.5887625492932652E-2</v>
      </c>
      <c r="E2334" s="2">
        <f t="shared" si="72"/>
        <v>-2.0064491052239675E-2</v>
      </c>
      <c r="F2334" s="2">
        <f t="shared" si="73"/>
        <v>6.6367388926960695E-3</v>
      </c>
    </row>
    <row r="2335" spans="1:6" x14ac:dyDescent="0.2">
      <c r="A2335" s="1">
        <v>39918</v>
      </c>
      <c r="B2335">
        <v>15.386056999999999</v>
      </c>
      <c r="C2335">
        <v>852.05999799999995</v>
      </c>
      <c r="D2335" s="2">
        <f t="shared" si="72"/>
        <v>-5.6630979845397863E-3</v>
      </c>
      <c r="E2335" s="2">
        <f t="shared" si="72"/>
        <v>1.2549017231134819E-2</v>
      </c>
      <c r="F2335" s="2">
        <f t="shared" si="73"/>
        <v>-1.9750603920259138E-2</v>
      </c>
    </row>
    <row r="2336" spans="1:6" x14ac:dyDescent="0.2">
      <c r="A2336" s="1">
        <v>39919</v>
      </c>
      <c r="B2336">
        <v>15.884366</v>
      </c>
      <c r="C2336">
        <v>865.29998799999998</v>
      </c>
      <c r="D2336" s="2">
        <f t="shared" si="72"/>
        <v>3.2387050171463733E-2</v>
      </c>
      <c r="E2336" s="2">
        <f t="shared" si="72"/>
        <v>1.5538800120974621E-2</v>
      </c>
      <c r="F2336" s="2">
        <f t="shared" si="73"/>
        <v>1.4943218921070988E-2</v>
      </c>
    </row>
    <row r="2337" spans="1:6" x14ac:dyDescent="0.2">
      <c r="A2337" s="1">
        <v>39920</v>
      </c>
      <c r="B2337">
        <v>16.142019999999999</v>
      </c>
      <c r="C2337">
        <v>869.59997599999997</v>
      </c>
      <c r="D2337" s="2">
        <f t="shared" si="72"/>
        <v>1.6220603327825531E-2</v>
      </c>
      <c r="E2337" s="2">
        <f t="shared" si="72"/>
        <v>4.9693609842046882E-3</v>
      </c>
      <c r="F2337" s="2">
        <f t="shared" si="73"/>
        <v>1.0642006926823936E-2</v>
      </c>
    </row>
    <row r="2338" spans="1:6" x14ac:dyDescent="0.2">
      <c r="A2338" s="1">
        <v>39923</v>
      </c>
      <c r="B2338">
        <v>15.760115000000001</v>
      </c>
      <c r="C2338">
        <v>832.39001499999995</v>
      </c>
      <c r="D2338" s="2">
        <f t="shared" si="72"/>
        <v>-2.3659058779508264E-2</v>
      </c>
      <c r="E2338" s="2">
        <f t="shared" si="72"/>
        <v>-4.2789744741207329E-2</v>
      </c>
      <c r="F2338" s="2">
        <f t="shared" si="73"/>
        <v>2.4376637715838919E-2</v>
      </c>
    </row>
    <row r="2339" spans="1:6" x14ac:dyDescent="0.2">
      <c r="A2339" s="1">
        <v>39924</v>
      </c>
      <c r="B2339">
        <v>15.924910000000001</v>
      </c>
      <c r="C2339">
        <v>850.080017</v>
      </c>
      <c r="D2339" s="2">
        <f t="shared" si="72"/>
        <v>1.0456459232689596E-2</v>
      </c>
      <c r="E2339" s="2">
        <f t="shared" si="72"/>
        <v>2.1252059348645658E-2</v>
      </c>
      <c r="F2339" s="2">
        <f t="shared" si="73"/>
        <v>-1.3401067353337069E-2</v>
      </c>
    </row>
    <row r="2340" spans="1:6" x14ac:dyDescent="0.2">
      <c r="A2340" s="1">
        <v>39925</v>
      </c>
      <c r="B2340">
        <v>15.892213</v>
      </c>
      <c r="C2340">
        <v>843.54998799999998</v>
      </c>
      <c r="D2340" s="2">
        <f t="shared" si="72"/>
        <v>-2.0531984168199783E-3</v>
      </c>
      <c r="E2340" s="2">
        <f t="shared" si="72"/>
        <v>-7.6816639250561437E-3</v>
      </c>
      <c r="F2340" s="2">
        <f t="shared" si="73"/>
        <v>6.5702247682196367E-3</v>
      </c>
    </row>
    <row r="2341" spans="1:6" x14ac:dyDescent="0.2">
      <c r="A2341" s="1">
        <v>39926</v>
      </c>
      <c r="B2341">
        <v>16.400983</v>
      </c>
      <c r="C2341">
        <v>851.919983</v>
      </c>
      <c r="D2341" s="2">
        <f t="shared" si="72"/>
        <v>3.2013791911799837E-2</v>
      </c>
      <c r="E2341" s="2">
        <f t="shared" si="72"/>
        <v>9.9223461787305688E-3</v>
      </c>
      <c r="F2341" s="2">
        <f t="shared" si="73"/>
        <v>2.0874982544136819E-2</v>
      </c>
    </row>
    <row r="2342" spans="1:6" x14ac:dyDescent="0.2">
      <c r="A2342" s="1">
        <v>39927</v>
      </c>
      <c r="B2342">
        <v>16.204799999999999</v>
      </c>
      <c r="C2342">
        <v>866.22997999999995</v>
      </c>
      <c r="D2342" s="2">
        <f t="shared" si="72"/>
        <v>-1.1961661078485437E-2</v>
      </c>
      <c r="E2342" s="2">
        <f t="shared" si="72"/>
        <v>1.679734867775716E-2</v>
      </c>
      <c r="F2342" s="2">
        <f t="shared" si="73"/>
        <v>-3.0818336851880061E-2</v>
      </c>
    </row>
    <row r="2343" spans="1:6" x14ac:dyDescent="0.2">
      <c r="A2343" s="1">
        <v>39930</v>
      </c>
      <c r="B2343">
        <v>16.313354</v>
      </c>
      <c r="C2343">
        <v>857.51000999999997</v>
      </c>
      <c r="D2343" s="2">
        <f t="shared" si="72"/>
        <v>6.6988793443918844E-3</v>
      </c>
      <c r="E2343" s="2">
        <f t="shared" si="72"/>
        <v>-1.0066576084101811E-2</v>
      </c>
      <c r="F2343" s="2">
        <f t="shared" si="73"/>
        <v>1.7999600964672142E-2</v>
      </c>
    </row>
    <row r="2344" spans="1:6" x14ac:dyDescent="0.2">
      <c r="A2344" s="1">
        <v>39931</v>
      </c>
      <c r="B2344">
        <v>16.204799999999999</v>
      </c>
      <c r="C2344">
        <v>855.15997300000004</v>
      </c>
      <c r="D2344" s="2">
        <f t="shared" si="72"/>
        <v>-6.6543029716636809E-3</v>
      </c>
      <c r="E2344" s="2">
        <f t="shared" si="72"/>
        <v>-2.7405359384666886E-3</v>
      </c>
      <c r="F2344" s="2">
        <f t="shared" si="73"/>
        <v>-3.577781871316894E-3</v>
      </c>
    </row>
    <row r="2345" spans="1:6" x14ac:dyDescent="0.2">
      <c r="A2345" s="1">
        <v>39932</v>
      </c>
      <c r="B2345">
        <v>16.366976999999999</v>
      </c>
      <c r="C2345">
        <v>873.64001499999995</v>
      </c>
      <c r="D2345" s="2">
        <f t="shared" si="72"/>
        <v>1.0007960604265391E-2</v>
      </c>
      <c r="E2345" s="2">
        <f t="shared" si="72"/>
        <v>2.1610040908684944E-2</v>
      </c>
      <c r="F2345" s="2">
        <f t="shared" si="73"/>
        <v>-1.4251435487479966E-2</v>
      </c>
    </row>
    <row r="2346" spans="1:6" x14ac:dyDescent="0.2">
      <c r="A2346" s="1">
        <v>39933</v>
      </c>
      <c r="B2346">
        <v>16.457222000000002</v>
      </c>
      <c r="C2346">
        <v>872.80999799999995</v>
      </c>
      <c r="D2346" s="2">
        <f t="shared" si="72"/>
        <v>5.5138465704450508E-3</v>
      </c>
      <c r="E2346" s="2">
        <f t="shared" si="72"/>
        <v>-9.5006751722561387E-4</v>
      </c>
      <c r="F2346" s="2">
        <f t="shared" si="73"/>
        <v>6.5803907899432378E-3</v>
      </c>
    </row>
    <row r="2347" spans="1:6" x14ac:dyDescent="0.2">
      <c r="A2347" s="1">
        <v>39934</v>
      </c>
      <c r="B2347">
        <v>16.641635999999998</v>
      </c>
      <c r="C2347">
        <v>877.52002000000005</v>
      </c>
      <c r="D2347" s="2">
        <f t="shared" si="72"/>
        <v>1.1205657917235165E-2</v>
      </c>
      <c r="E2347" s="2">
        <f t="shared" si="72"/>
        <v>5.3963886880224474E-3</v>
      </c>
      <c r="F2347" s="2">
        <f t="shared" si="73"/>
        <v>5.1476809239969232E-3</v>
      </c>
    </row>
    <row r="2348" spans="1:6" x14ac:dyDescent="0.2">
      <c r="A2348" s="1">
        <v>39937</v>
      </c>
      <c r="B2348">
        <v>17.273349</v>
      </c>
      <c r="C2348">
        <v>907.23999000000003</v>
      </c>
      <c r="D2348" s="2">
        <f t="shared" si="72"/>
        <v>3.7959789530308277E-2</v>
      </c>
      <c r="E2348" s="2">
        <f t="shared" si="72"/>
        <v>3.3868138985592586E-2</v>
      </c>
      <c r="F2348" s="2">
        <f t="shared" si="73"/>
        <v>-6.0527137003954512E-5</v>
      </c>
    </row>
    <row r="2349" spans="1:6" x14ac:dyDescent="0.2">
      <c r="A2349" s="1">
        <v>39938</v>
      </c>
      <c r="B2349">
        <v>17.357051999999999</v>
      </c>
      <c r="C2349">
        <v>903.79998799999998</v>
      </c>
      <c r="D2349" s="2">
        <f t="shared" si="72"/>
        <v>4.8457887350044204E-3</v>
      </c>
      <c r="E2349" s="2">
        <f t="shared" si="72"/>
        <v>-3.7917221880839373E-3</v>
      </c>
      <c r="F2349" s="2">
        <f t="shared" si="73"/>
        <v>9.1023697761638302E-3</v>
      </c>
    </row>
    <row r="2350" spans="1:6" x14ac:dyDescent="0.2">
      <c r="A2350" s="1">
        <v>39939</v>
      </c>
      <c r="B2350">
        <v>17.329588000000001</v>
      </c>
      <c r="C2350">
        <v>919.53002900000001</v>
      </c>
      <c r="D2350" s="2">
        <f t="shared" si="72"/>
        <v>-1.5822963484812039E-3</v>
      </c>
      <c r="E2350" s="2">
        <f t="shared" si="72"/>
        <v>1.7404338580274497E-2</v>
      </c>
      <c r="F2350" s="2">
        <f t="shared" si="73"/>
        <v>-2.1120377979971169E-2</v>
      </c>
    </row>
    <row r="2351" spans="1:6" x14ac:dyDescent="0.2">
      <c r="A2351" s="1">
        <v>39940</v>
      </c>
      <c r="B2351">
        <v>16.879673</v>
      </c>
      <c r="C2351">
        <v>907.39001499999995</v>
      </c>
      <c r="D2351" s="2">
        <f t="shared" si="72"/>
        <v>-2.5962244457283158E-2</v>
      </c>
      <c r="E2351" s="2">
        <f t="shared" si="72"/>
        <v>-1.3202411685459013E-2</v>
      </c>
      <c r="F2351" s="2">
        <f t="shared" si="73"/>
        <v>-1.1141238990555049E-2</v>
      </c>
    </row>
    <row r="2352" spans="1:6" x14ac:dyDescent="0.2">
      <c r="A2352" s="1">
        <v>39941</v>
      </c>
      <c r="B2352">
        <v>16.896675999999999</v>
      </c>
      <c r="C2352">
        <v>929.22997999999995</v>
      </c>
      <c r="D2352" s="2">
        <f t="shared" si="72"/>
        <v>1.0073062434324995E-3</v>
      </c>
      <c r="E2352" s="2">
        <f t="shared" si="72"/>
        <v>2.4068994190992954E-2</v>
      </c>
      <c r="F2352" s="2">
        <f t="shared" si="73"/>
        <v>-2.6012506725757698E-2</v>
      </c>
    </row>
    <row r="2353" spans="1:6" x14ac:dyDescent="0.2">
      <c r="A2353" s="1">
        <v>39944</v>
      </c>
      <c r="B2353">
        <v>16.946375</v>
      </c>
      <c r="C2353">
        <v>909.23999000000003</v>
      </c>
      <c r="D2353" s="2">
        <f t="shared" si="72"/>
        <v>2.9413477538422577E-3</v>
      </c>
      <c r="E2353" s="2">
        <f t="shared" si="72"/>
        <v>-2.1512424728267938E-2</v>
      </c>
      <c r="F2353" s="2">
        <f t="shared" si="73"/>
        <v>2.7091160083312193E-2</v>
      </c>
    </row>
    <row r="2354" spans="1:6" x14ac:dyDescent="0.2">
      <c r="A2354" s="1">
        <v>39945</v>
      </c>
      <c r="B2354">
        <v>16.27281</v>
      </c>
      <c r="C2354">
        <v>908.34997599999997</v>
      </c>
      <c r="D2354" s="2">
        <f t="shared" si="72"/>
        <v>-3.9746848514800363E-2</v>
      </c>
      <c r="E2354" s="2">
        <f t="shared" si="72"/>
        <v>-9.7885487856738977E-4</v>
      </c>
      <c r="F2354" s="2">
        <f t="shared" si="73"/>
        <v>-3.8647987651193205E-2</v>
      </c>
    </row>
    <row r="2355" spans="1:6" x14ac:dyDescent="0.2">
      <c r="A2355" s="1">
        <v>39946</v>
      </c>
      <c r="B2355">
        <v>15.628018000000001</v>
      </c>
      <c r="C2355">
        <v>883.919983</v>
      </c>
      <c r="D2355" s="2">
        <f t="shared" si="72"/>
        <v>-3.9623887945597527E-2</v>
      </c>
      <c r="E2355" s="2">
        <f t="shared" si="72"/>
        <v>-2.6894912363601989E-2</v>
      </c>
      <c r="F2355" s="2">
        <f t="shared" si="73"/>
        <v>-9.4317039215875316E-3</v>
      </c>
    </row>
    <row r="2356" spans="1:6" x14ac:dyDescent="0.2">
      <c r="A2356" s="1">
        <v>39947</v>
      </c>
      <c r="B2356">
        <v>16.080549000000001</v>
      </c>
      <c r="C2356">
        <v>893.07000700000003</v>
      </c>
      <c r="D2356" s="2">
        <f t="shared" si="72"/>
        <v>2.8956391015162668E-2</v>
      </c>
      <c r="E2356" s="2">
        <f t="shared" si="72"/>
        <v>1.0351642881683817E-2</v>
      </c>
      <c r="F2356" s="2">
        <f t="shared" si="73"/>
        <v>1.7335653880595811E-2</v>
      </c>
    </row>
    <row r="2357" spans="1:6" x14ac:dyDescent="0.2">
      <c r="A2357" s="1">
        <v>39948</v>
      </c>
      <c r="B2357">
        <v>16.011230999999999</v>
      </c>
      <c r="C2357">
        <v>882.88000499999998</v>
      </c>
      <c r="D2357" s="2">
        <f t="shared" si="72"/>
        <v>-4.3106737214010944E-3</v>
      </c>
      <c r="E2357" s="2">
        <f t="shared" si="72"/>
        <v>-1.1410081986999311E-2</v>
      </c>
      <c r="F2357" s="2">
        <f t="shared" si="73"/>
        <v>8.4982653977590302E-3</v>
      </c>
    </row>
    <row r="2358" spans="1:6" x14ac:dyDescent="0.2">
      <c r="A2358" s="1">
        <v>39951</v>
      </c>
      <c r="B2358">
        <v>16.56447</v>
      </c>
      <c r="C2358">
        <v>909.71002199999998</v>
      </c>
      <c r="D2358" s="2">
        <f t="shared" si="72"/>
        <v>3.4553183324879978E-2</v>
      </c>
      <c r="E2358" s="2">
        <f t="shared" si="72"/>
        <v>3.0389199945693637E-2</v>
      </c>
      <c r="F2358" s="2">
        <f t="shared" si="73"/>
        <v>4.3831785521107614E-4</v>
      </c>
    </row>
    <row r="2359" spans="1:6" x14ac:dyDescent="0.2">
      <c r="A2359" s="1">
        <v>39952</v>
      </c>
      <c r="B2359">
        <v>16.669101999999999</v>
      </c>
      <c r="C2359">
        <v>908.13000499999998</v>
      </c>
      <c r="D2359" s="2">
        <f t="shared" si="72"/>
        <v>6.3166524494897049E-3</v>
      </c>
      <c r="E2359" s="2">
        <f t="shared" si="72"/>
        <v>-1.7368358727392343E-3</v>
      </c>
      <c r="F2359" s="2">
        <f t="shared" si="73"/>
        <v>8.2664215203200921E-3</v>
      </c>
    </row>
    <row r="2360" spans="1:6" x14ac:dyDescent="0.2">
      <c r="A2360" s="1">
        <v>39953</v>
      </c>
      <c r="B2360">
        <v>16.462454000000001</v>
      </c>
      <c r="C2360">
        <v>903.46997099999999</v>
      </c>
      <c r="D2360" s="2">
        <f t="shared" si="72"/>
        <v>-1.2397068540344749E-2</v>
      </c>
      <c r="E2360" s="2">
        <f t="shared" si="72"/>
        <v>-5.131461326398962E-3</v>
      </c>
      <c r="F2360" s="2">
        <f t="shared" si="73"/>
        <v>-6.6364985639799558E-3</v>
      </c>
    </row>
    <row r="2361" spans="1:6" x14ac:dyDescent="0.2">
      <c r="A2361" s="1">
        <v>39954</v>
      </c>
      <c r="B2361">
        <v>16.241420000000002</v>
      </c>
      <c r="C2361">
        <v>888.330017</v>
      </c>
      <c r="D2361" s="2">
        <f t="shared" si="72"/>
        <v>-1.3426552323244122E-2</v>
      </c>
      <c r="E2361" s="2">
        <f t="shared" si="72"/>
        <v>-1.675756194004149E-2</v>
      </c>
      <c r="F2361" s="2">
        <f t="shared" si="73"/>
        <v>5.3854589243626325E-3</v>
      </c>
    </row>
    <row r="2362" spans="1:6" x14ac:dyDescent="0.2">
      <c r="A2362" s="1">
        <v>39955</v>
      </c>
      <c r="B2362">
        <v>16.021694</v>
      </c>
      <c r="C2362">
        <v>887</v>
      </c>
      <c r="D2362" s="2">
        <f t="shared" si="72"/>
        <v>-1.3528743176397224E-2</v>
      </c>
      <c r="E2362" s="2">
        <f t="shared" si="72"/>
        <v>-1.4972104674472551E-3</v>
      </c>
      <c r="F2362" s="2">
        <f t="shared" si="73"/>
        <v>-1.1847977188216572E-2</v>
      </c>
    </row>
    <row r="2363" spans="1:6" x14ac:dyDescent="0.2">
      <c r="A2363" s="1">
        <v>39959</v>
      </c>
      <c r="B2363">
        <v>17.10463</v>
      </c>
      <c r="C2363">
        <v>910.330017</v>
      </c>
      <c r="D2363" s="2">
        <f t="shared" si="72"/>
        <v>6.7591853895099988E-2</v>
      </c>
      <c r="E2363" s="2">
        <f t="shared" si="72"/>
        <v>2.6302161217587369E-2</v>
      </c>
      <c r="F2363" s="2">
        <f t="shared" si="73"/>
        <v>3.8065091324745157E-2</v>
      </c>
    </row>
    <row r="2364" spans="1:6" x14ac:dyDescent="0.2">
      <c r="A2364" s="1">
        <v>39960</v>
      </c>
      <c r="B2364">
        <v>17.401522</v>
      </c>
      <c r="C2364">
        <v>893.05999799999995</v>
      </c>
      <c r="D2364" s="2">
        <f t="shared" si="72"/>
        <v>1.7357405567966083E-2</v>
      </c>
      <c r="E2364" s="2">
        <f t="shared" si="72"/>
        <v>-1.8971162850274382E-2</v>
      </c>
      <c r="F2364" s="2">
        <f t="shared" si="73"/>
        <v>3.8654401526953271E-2</v>
      </c>
    </row>
    <row r="2365" spans="1:6" x14ac:dyDescent="0.2">
      <c r="A2365" s="1">
        <v>39961</v>
      </c>
      <c r="B2365">
        <v>17.665714999999999</v>
      </c>
      <c r="C2365">
        <v>906.830017</v>
      </c>
      <c r="D2365" s="2">
        <f t="shared" si="72"/>
        <v>1.5182177742843344E-2</v>
      </c>
      <c r="E2365" s="2">
        <f t="shared" si="72"/>
        <v>1.5418918136337854E-2</v>
      </c>
      <c r="F2365" s="2">
        <f t="shared" si="73"/>
        <v>-2.1270741903765648E-3</v>
      </c>
    </row>
    <row r="2366" spans="1:6" x14ac:dyDescent="0.2">
      <c r="A2366" s="1">
        <v>39962</v>
      </c>
      <c r="B2366">
        <v>17.762499999999999</v>
      </c>
      <c r="C2366">
        <v>919.14001499999995</v>
      </c>
      <c r="D2366" s="2">
        <f t="shared" si="72"/>
        <v>5.478691352147398E-3</v>
      </c>
      <c r="E2366" s="2">
        <f t="shared" si="72"/>
        <v>1.3574757969221425E-2</v>
      </c>
      <c r="F2366" s="2">
        <f t="shared" si="73"/>
        <v>-9.7603094353323483E-3</v>
      </c>
    </row>
    <row r="2367" spans="1:6" x14ac:dyDescent="0.2">
      <c r="A2367" s="1">
        <v>39965</v>
      </c>
      <c r="B2367">
        <v>18.225494000000001</v>
      </c>
      <c r="C2367">
        <v>942.86999500000002</v>
      </c>
      <c r="D2367" s="2">
        <f t="shared" si="72"/>
        <v>2.606581280788188E-2</v>
      </c>
      <c r="E2367" s="2">
        <f t="shared" si="72"/>
        <v>2.5817589934869791E-2</v>
      </c>
      <c r="F2367" s="2">
        <f t="shared" si="73"/>
        <v>-2.9169708439783365E-3</v>
      </c>
    </row>
    <row r="2368" spans="1:6" x14ac:dyDescent="0.2">
      <c r="A2368" s="1">
        <v>39966</v>
      </c>
      <c r="B2368">
        <v>18.243804999999998</v>
      </c>
      <c r="C2368">
        <v>944.73999000000003</v>
      </c>
      <c r="D2368" s="2">
        <f t="shared" si="72"/>
        <v>1.0046915600749741E-3</v>
      </c>
      <c r="E2368" s="2">
        <f t="shared" si="72"/>
        <v>1.9833009958069745E-3</v>
      </c>
      <c r="F2368" s="2">
        <f t="shared" si="73"/>
        <v>-1.2217588492390496E-3</v>
      </c>
    </row>
    <row r="2369" spans="1:6" x14ac:dyDescent="0.2">
      <c r="A2369" s="1">
        <v>39967</v>
      </c>
      <c r="B2369">
        <v>18.434757000000001</v>
      </c>
      <c r="C2369">
        <v>931.76000999999997</v>
      </c>
      <c r="D2369" s="2">
        <f t="shared" si="72"/>
        <v>1.0466676222421962E-2</v>
      </c>
      <c r="E2369" s="2">
        <f t="shared" si="72"/>
        <v>-1.3739208816597324E-2</v>
      </c>
      <c r="F2369" s="2">
        <f t="shared" si="73"/>
        <v>2.5890289258484345E-2</v>
      </c>
    </row>
    <row r="2370" spans="1:6" x14ac:dyDescent="0.2">
      <c r="A2370" s="1">
        <v>39968</v>
      </c>
      <c r="B2370">
        <v>18.799659999999999</v>
      </c>
      <c r="C2370">
        <v>942.46002199999998</v>
      </c>
      <c r="D2370" s="2">
        <f t="shared" si="72"/>
        <v>1.9794294006696057E-2</v>
      </c>
      <c r="E2370" s="2">
        <f t="shared" si="72"/>
        <v>1.1483656612393159E-2</v>
      </c>
      <c r="F2370" s="2">
        <f t="shared" si="73"/>
        <v>6.9027601350653903E-3</v>
      </c>
    </row>
    <row r="2371" spans="1:6" x14ac:dyDescent="0.2">
      <c r="A2371" s="1">
        <v>39969</v>
      </c>
      <c r="B2371">
        <v>18.921294</v>
      </c>
      <c r="C2371">
        <v>940.09002699999996</v>
      </c>
      <c r="D2371" s="2">
        <f t="shared" si="72"/>
        <v>6.4700106278517931E-3</v>
      </c>
      <c r="E2371" s="2">
        <f t="shared" si="72"/>
        <v>-2.5146902199317026E-3</v>
      </c>
      <c r="F2371" s="2">
        <f t="shared" si="73"/>
        <v>9.2929976990536768E-3</v>
      </c>
    </row>
    <row r="2372" spans="1:6" x14ac:dyDescent="0.2">
      <c r="A2372" s="1">
        <v>39972</v>
      </c>
      <c r="B2372">
        <v>18.814046000000001</v>
      </c>
      <c r="C2372">
        <v>939.14001499999995</v>
      </c>
      <c r="D2372" s="2">
        <f t="shared" ref="D2372:E2435" si="74">(B2372-B2371)/B2371</f>
        <v>-5.6681112824523766E-3</v>
      </c>
      <c r="E2372" s="2">
        <f t="shared" si="74"/>
        <v>-1.0105542796062608E-3</v>
      </c>
      <c r="F2372" s="2">
        <f t="shared" ref="F2372:F2435" si="75">D2372-$H$4*E2372</f>
        <v>-4.533664723800835E-3</v>
      </c>
    </row>
    <row r="2373" spans="1:6" x14ac:dyDescent="0.2">
      <c r="A2373" s="1">
        <v>39973</v>
      </c>
      <c r="B2373">
        <v>18.666253999999999</v>
      </c>
      <c r="C2373">
        <v>942.42999299999997</v>
      </c>
      <c r="D2373" s="2">
        <f t="shared" si="74"/>
        <v>-7.855407603447051E-3</v>
      </c>
      <c r="E2373" s="2">
        <f t="shared" si="74"/>
        <v>3.5031815783081286E-3</v>
      </c>
      <c r="F2373" s="2">
        <f t="shared" si="75"/>
        <v>-1.1788073434511145E-2</v>
      </c>
    </row>
    <row r="2374" spans="1:6" x14ac:dyDescent="0.2">
      <c r="A2374" s="1">
        <v>39974</v>
      </c>
      <c r="B2374">
        <v>18.343205999999999</v>
      </c>
      <c r="C2374">
        <v>939.15002400000003</v>
      </c>
      <c r="D2374" s="2">
        <f t="shared" si="74"/>
        <v>-1.7306525454973451E-2</v>
      </c>
      <c r="E2374" s="2">
        <f t="shared" si="74"/>
        <v>-3.4803317215732301E-3</v>
      </c>
      <c r="F2374" s="2">
        <f t="shared" si="75"/>
        <v>-1.3399510835191829E-2</v>
      </c>
    </row>
    <row r="2375" spans="1:6" x14ac:dyDescent="0.2">
      <c r="A2375" s="1">
        <v>39975</v>
      </c>
      <c r="B2375">
        <v>18.303968000000001</v>
      </c>
      <c r="C2375">
        <v>944.89001499999995</v>
      </c>
      <c r="D2375" s="2">
        <f t="shared" si="74"/>
        <v>-2.1391026192475538E-3</v>
      </c>
      <c r="E2375" s="2">
        <f t="shared" si="74"/>
        <v>6.1118999662613197E-3</v>
      </c>
      <c r="F2375" s="2">
        <f t="shared" si="75"/>
        <v>-9.0003113870231501E-3</v>
      </c>
    </row>
    <row r="2376" spans="1:6" x14ac:dyDescent="0.2">
      <c r="A2376" s="1">
        <v>39976</v>
      </c>
      <c r="B2376">
        <v>17.914214999999999</v>
      </c>
      <c r="C2376">
        <v>946.21002199999998</v>
      </c>
      <c r="D2376" s="2">
        <f t="shared" si="74"/>
        <v>-2.1293361089792247E-2</v>
      </c>
      <c r="E2376" s="2">
        <f t="shared" si="74"/>
        <v>1.3969953952789229E-3</v>
      </c>
      <c r="F2376" s="2">
        <f t="shared" si="75"/>
        <v>-2.2861625804126751E-2</v>
      </c>
    </row>
    <row r="2377" spans="1:6" x14ac:dyDescent="0.2">
      <c r="A2377" s="1">
        <v>39979</v>
      </c>
      <c r="B2377">
        <v>17.799122000000001</v>
      </c>
      <c r="C2377">
        <v>923.71997099999999</v>
      </c>
      <c r="D2377" s="2">
        <f t="shared" si="74"/>
        <v>-6.424674483364084E-3</v>
      </c>
      <c r="E2377" s="2">
        <f t="shared" si="74"/>
        <v>-2.37685613945019E-2</v>
      </c>
      <c r="F2377" s="2">
        <f t="shared" si="75"/>
        <v>2.0257873126643105E-2</v>
      </c>
    </row>
    <row r="2378" spans="1:6" x14ac:dyDescent="0.2">
      <c r="A2378" s="1">
        <v>39980</v>
      </c>
      <c r="B2378">
        <v>17.833126</v>
      </c>
      <c r="C2378">
        <v>911.96997099999999</v>
      </c>
      <c r="D2378" s="2">
        <f t="shared" si="74"/>
        <v>1.9104313122860486E-3</v>
      </c>
      <c r="E2378" s="2">
        <f t="shared" si="74"/>
        <v>-1.2720305253636224E-2</v>
      </c>
      <c r="F2378" s="2">
        <f t="shared" si="75"/>
        <v>1.619022489804698E-2</v>
      </c>
    </row>
    <row r="2379" spans="1:6" x14ac:dyDescent="0.2">
      <c r="A2379" s="1">
        <v>39981</v>
      </c>
      <c r="B2379">
        <v>17.732419</v>
      </c>
      <c r="C2379">
        <v>910.71002199999998</v>
      </c>
      <c r="D2379" s="2">
        <f t="shared" si="74"/>
        <v>-5.6471871504749013E-3</v>
      </c>
      <c r="E2379" s="2">
        <f t="shared" si="74"/>
        <v>-1.3815685165800332E-3</v>
      </c>
      <c r="F2379" s="2">
        <f t="shared" si="75"/>
        <v>-4.0962406245879371E-3</v>
      </c>
    </row>
    <row r="2380" spans="1:6" x14ac:dyDescent="0.2">
      <c r="A2380" s="1">
        <v>39982</v>
      </c>
      <c r="B2380">
        <v>17.771654999999999</v>
      </c>
      <c r="C2380">
        <v>918.36999500000002</v>
      </c>
      <c r="D2380" s="2">
        <f t="shared" si="74"/>
        <v>2.2126704765998897E-3</v>
      </c>
      <c r="E2380" s="2">
        <f t="shared" si="74"/>
        <v>8.4109901230449355E-3</v>
      </c>
      <c r="F2380" s="2">
        <f t="shared" si="75"/>
        <v>-7.2294930889813518E-3</v>
      </c>
    </row>
    <row r="2381" spans="1:6" x14ac:dyDescent="0.2">
      <c r="A2381" s="1">
        <v>39983</v>
      </c>
      <c r="B2381">
        <v>18.242497</v>
      </c>
      <c r="C2381">
        <v>921.22997999999995</v>
      </c>
      <c r="D2381" s="2">
        <f t="shared" si="74"/>
        <v>2.6493987194777364E-2</v>
      </c>
      <c r="E2381" s="2">
        <f t="shared" si="74"/>
        <v>3.1141969092750442E-3</v>
      </c>
      <c r="F2381" s="2">
        <f t="shared" si="75"/>
        <v>2.299799490818109E-2</v>
      </c>
    </row>
    <row r="2382" spans="1:6" x14ac:dyDescent="0.2">
      <c r="A2382" s="1">
        <v>39986</v>
      </c>
      <c r="B2382">
        <v>17.966532000000001</v>
      </c>
      <c r="C2382">
        <v>893.03997800000002</v>
      </c>
      <c r="D2382" s="2">
        <f t="shared" si="74"/>
        <v>-1.5127589167206624E-2</v>
      </c>
      <c r="E2382" s="2">
        <f t="shared" si="74"/>
        <v>-3.060039578824816E-2</v>
      </c>
      <c r="F2382" s="2">
        <f t="shared" si="75"/>
        <v>1.9224364405122974E-2</v>
      </c>
    </row>
    <row r="2383" spans="1:6" x14ac:dyDescent="0.2">
      <c r="A2383" s="1">
        <v>39987</v>
      </c>
      <c r="B2383">
        <v>17.527079000000001</v>
      </c>
      <c r="C2383">
        <v>895.09997599999997</v>
      </c>
      <c r="D2383" s="2">
        <f t="shared" si="74"/>
        <v>-2.4459533982406859E-2</v>
      </c>
      <c r="E2383" s="2">
        <f t="shared" si="74"/>
        <v>2.3067253994758456E-3</v>
      </c>
      <c r="F2383" s="2">
        <f t="shared" si="75"/>
        <v>-2.7049060090998545E-2</v>
      </c>
    </row>
    <row r="2384" spans="1:6" x14ac:dyDescent="0.2">
      <c r="A2384" s="1">
        <v>39988</v>
      </c>
      <c r="B2384">
        <v>17.816123000000001</v>
      </c>
      <c r="C2384">
        <v>900.94000200000005</v>
      </c>
      <c r="D2384" s="2">
        <f t="shared" si="74"/>
        <v>1.6491281861626829E-2</v>
      </c>
      <c r="E2384" s="2">
        <f t="shared" si="74"/>
        <v>6.5244399023423501E-3</v>
      </c>
      <c r="F2384" s="2">
        <f t="shared" si="75"/>
        <v>9.166956445653178E-3</v>
      </c>
    </row>
    <row r="2385" spans="1:6" x14ac:dyDescent="0.2">
      <c r="A2385" s="1">
        <v>39989</v>
      </c>
      <c r="B2385">
        <v>18.292197000000002</v>
      </c>
      <c r="C2385">
        <v>920.26000999999997</v>
      </c>
      <c r="D2385" s="2">
        <f t="shared" si="74"/>
        <v>2.6721526338811228E-2</v>
      </c>
      <c r="E2385" s="2">
        <f t="shared" si="74"/>
        <v>2.1444278150721866E-2</v>
      </c>
      <c r="F2385" s="2">
        <f t="shared" si="75"/>
        <v>2.6482152442983513E-3</v>
      </c>
    </row>
    <row r="2386" spans="1:6" x14ac:dyDescent="0.2">
      <c r="A2386" s="1">
        <v>39990</v>
      </c>
      <c r="B2386">
        <v>18.629633999999999</v>
      </c>
      <c r="C2386">
        <v>918.90002400000003</v>
      </c>
      <c r="D2386" s="2">
        <f t="shared" si="74"/>
        <v>1.8447046027330546E-2</v>
      </c>
      <c r="E2386" s="2">
        <f t="shared" si="74"/>
        <v>-1.4778279890701057E-3</v>
      </c>
      <c r="F2386" s="2">
        <f t="shared" si="75"/>
        <v>2.0106053277423756E-2</v>
      </c>
    </row>
    <row r="2387" spans="1:6" x14ac:dyDescent="0.2">
      <c r="A2387" s="1">
        <v>39993</v>
      </c>
      <c r="B2387">
        <v>18.568162999999998</v>
      </c>
      <c r="C2387">
        <v>927.22997999999995</v>
      </c>
      <c r="D2387" s="2">
        <f t="shared" si="74"/>
        <v>-3.2996354088330958E-3</v>
      </c>
      <c r="E2387" s="2">
        <f t="shared" si="74"/>
        <v>9.0651385160916316E-3</v>
      </c>
      <c r="F2387" s="2">
        <f t="shared" si="75"/>
        <v>-1.3476144875782843E-2</v>
      </c>
    </row>
    <row r="2388" spans="1:6" x14ac:dyDescent="0.2">
      <c r="A2388" s="1">
        <v>39994</v>
      </c>
      <c r="B2388">
        <v>18.628326000000001</v>
      </c>
      <c r="C2388">
        <v>919.32000700000003</v>
      </c>
      <c r="D2388" s="2">
        <f t="shared" si="74"/>
        <v>3.2401158908397592E-3</v>
      </c>
      <c r="E2388" s="2">
        <f t="shared" si="74"/>
        <v>-8.5307563070813591E-3</v>
      </c>
      <c r="F2388" s="2">
        <f t="shared" si="75"/>
        <v>1.2816728776031903E-2</v>
      </c>
    </row>
    <row r="2389" spans="1:6" x14ac:dyDescent="0.2">
      <c r="A2389" s="1">
        <v>39995</v>
      </c>
      <c r="B2389">
        <v>18.680641000000001</v>
      </c>
      <c r="C2389">
        <v>923.330017</v>
      </c>
      <c r="D2389" s="2">
        <f t="shared" si="74"/>
        <v>2.8083575518272606E-3</v>
      </c>
      <c r="E2389" s="2">
        <f t="shared" si="74"/>
        <v>4.3619305241553016E-3</v>
      </c>
      <c r="F2389" s="2">
        <f t="shared" si="75"/>
        <v>-2.0883384219240139E-3</v>
      </c>
    </row>
    <row r="2390" spans="1:6" x14ac:dyDescent="0.2">
      <c r="A2390" s="1">
        <v>39996</v>
      </c>
      <c r="B2390">
        <v>18.313123000000001</v>
      </c>
      <c r="C2390">
        <v>896.419983</v>
      </c>
      <c r="D2390" s="2">
        <f t="shared" si="74"/>
        <v>-1.9673736035075051E-2</v>
      </c>
      <c r="E2390" s="2">
        <f t="shared" si="74"/>
        <v>-2.9144545833605231E-2</v>
      </c>
      <c r="F2390" s="2">
        <f t="shared" si="75"/>
        <v>1.3043882792166756E-2</v>
      </c>
    </row>
    <row r="2391" spans="1:6" x14ac:dyDescent="0.2">
      <c r="A2391" s="1">
        <v>40000</v>
      </c>
      <c r="B2391">
        <v>18.128710000000002</v>
      </c>
      <c r="C2391">
        <v>898.71997099999999</v>
      </c>
      <c r="D2391" s="2">
        <f t="shared" si="74"/>
        <v>-1.0069991885054192E-2</v>
      </c>
      <c r="E2391" s="2">
        <f t="shared" si="74"/>
        <v>2.5657482470468141E-3</v>
      </c>
      <c r="F2391" s="2">
        <f t="shared" si="75"/>
        <v>-1.2950296612834448E-2</v>
      </c>
    </row>
    <row r="2392" spans="1:6" x14ac:dyDescent="0.2">
      <c r="A2392" s="1">
        <v>40001</v>
      </c>
      <c r="B2392">
        <v>17.708877000000001</v>
      </c>
      <c r="C2392">
        <v>881.03002900000001</v>
      </c>
      <c r="D2392" s="2">
        <f t="shared" si="74"/>
        <v>-2.3158459702869123E-2</v>
      </c>
      <c r="E2392" s="2">
        <f t="shared" si="74"/>
        <v>-1.968348603660881E-2</v>
      </c>
      <c r="F2392" s="2">
        <f t="shared" si="75"/>
        <v>-1.0618109160302272E-3</v>
      </c>
    </row>
    <row r="2393" spans="1:6" x14ac:dyDescent="0.2">
      <c r="A2393" s="1">
        <v>40002</v>
      </c>
      <c r="B2393">
        <v>17.946914</v>
      </c>
      <c r="C2393">
        <v>879.55999799999995</v>
      </c>
      <c r="D2393" s="2">
        <f t="shared" si="74"/>
        <v>1.3441676736475073E-2</v>
      </c>
      <c r="E2393" s="2">
        <f t="shared" si="74"/>
        <v>-1.6685367712932549E-3</v>
      </c>
      <c r="F2393" s="2">
        <f t="shared" si="75"/>
        <v>1.531477334927127E-2</v>
      </c>
    </row>
    <row r="2394" spans="1:6" x14ac:dyDescent="0.2">
      <c r="A2394" s="1">
        <v>40003</v>
      </c>
      <c r="B2394">
        <v>17.834434000000002</v>
      </c>
      <c r="C2394">
        <v>882.67999299999997</v>
      </c>
      <c r="D2394" s="2">
        <f t="shared" si="74"/>
        <v>-6.2673727639190741E-3</v>
      </c>
      <c r="E2394" s="2">
        <f t="shared" si="74"/>
        <v>3.5472224829397225E-3</v>
      </c>
      <c r="F2394" s="2">
        <f t="shared" si="75"/>
        <v>-1.0249478841496872E-2</v>
      </c>
    </row>
    <row r="2395" spans="1:6" x14ac:dyDescent="0.2">
      <c r="A2395" s="1">
        <v>40004</v>
      </c>
      <c r="B2395">
        <v>18.11694</v>
      </c>
      <c r="C2395">
        <v>879.13000499999998</v>
      </c>
      <c r="D2395" s="2">
        <f t="shared" si="74"/>
        <v>1.5840480275404193E-2</v>
      </c>
      <c r="E2395" s="2">
        <f t="shared" si="74"/>
        <v>-4.0218290072877921E-3</v>
      </c>
      <c r="F2395" s="2">
        <f t="shared" si="75"/>
        <v>2.0355378850253902E-2</v>
      </c>
    </row>
    <row r="2396" spans="1:6" x14ac:dyDescent="0.2">
      <c r="A2396" s="1">
        <v>40007</v>
      </c>
      <c r="B2396">
        <v>18.616555000000002</v>
      </c>
      <c r="C2396">
        <v>901.04998799999998</v>
      </c>
      <c r="D2396" s="2">
        <f t="shared" si="74"/>
        <v>2.7577228825618572E-2</v>
      </c>
      <c r="E2396" s="2">
        <f t="shared" si="74"/>
        <v>2.4933721833325439E-2</v>
      </c>
      <c r="F2396" s="2">
        <f t="shared" si="75"/>
        <v>-4.1332596101973859E-4</v>
      </c>
    </row>
    <row r="2397" spans="1:6" x14ac:dyDescent="0.2">
      <c r="A2397" s="1">
        <v>40008</v>
      </c>
      <c r="B2397">
        <v>18.607399000000001</v>
      </c>
      <c r="C2397">
        <v>905.84002699999996</v>
      </c>
      <c r="D2397" s="2">
        <f t="shared" si="74"/>
        <v>-4.918203179912089E-4</v>
      </c>
      <c r="E2397" s="2">
        <f t="shared" si="74"/>
        <v>5.3160635522920387E-3</v>
      </c>
      <c r="F2397" s="2">
        <f t="shared" si="75"/>
        <v>-6.4596244470483347E-3</v>
      </c>
    </row>
    <row r="2398" spans="1:6" x14ac:dyDescent="0.2">
      <c r="A2398" s="1">
        <v>40009</v>
      </c>
      <c r="B2398">
        <v>19.210338</v>
      </c>
      <c r="C2398">
        <v>932.67999299999997</v>
      </c>
      <c r="D2398" s="2">
        <f t="shared" si="74"/>
        <v>3.2403185421025216E-2</v>
      </c>
      <c r="E2398" s="2">
        <f t="shared" si="74"/>
        <v>2.962991830786034E-2</v>
      </c>
      <c r="F2398" s="2">
        <f t="shared" si="75"/>
        <v>-8.593117410027537E-4</v>
      </c>
    </row>
    <row r="2399" spans="1:6" x14ac:dyDescent="0.2">
      <c r="A2399" s="1">
        <v>40010</v>
      </c>
      <c r="B2399">
        <v>19.294042999999999</v>
      </c>
      <c r="C2399">
        <v>940.73999000000003</v>
      </c>
      <c r="D2399" s="2">
        <f t="shared" si="74"/>
        <v>4.3572892887151892E-3</v>
      </c>
      <c r="E2399" s="2">
        <f t="shared" si="74"/>
        <v>8.641760368499795E-3</v>
      </c>
      <c r="F2399" s="2">
        <f t="shared" si="75"/>
        <v>-5.3439365717656787E-3</v>
      </c>
    </row>
    <row r="2400" spans="1:6" x14ac:dyDescent="0.2">
      <c r="A2400" s="1">
        <v>40011</v>
      </c>
      <c r="B2400">
        <v>19.847283000000001</v>
      </c>
      <c r="C2400">
        <v>940.38000499999998</v>
      </c>
      <c r="D2400" s="2">
        <f t="shared" si="74"/>
        <v>2.8674135327676136E-2</v>
      </c>
      <c r="E2400" s="2">
        <f t="shared" si="74"/>
        <v>-3.8266152584844564E-4</v>
      </c>
      <c r="F2400" s="2">
        <f t="shared" si="75"/>
        <v>2.9103710522089501E-2</v>
      </c>
    </row>
    <row r="2401" spans="1:6" x14ac:dyDescent="0.2">
      <c r="A2401" s="1">
        <v>40014</v>
      </c>
      <c r="B2401">
        <v>19.998998</v>
      </c>
      <c r="C2401">
        <v>951.13000499999998</v>
      </c>
      <c r="D2401" s="2">
        <f t="shared" si="74"/>
        <v>7.6441193487289602E-3</v>
      </c>
      <c r="E2401" s="2">
        <f t="shared" si="74"/>
        <v>1.1431548887515956E-2</v>
      </c>
      <c r="F2401" s="2">
        <f t="shared" si="75"/>
        <v>-5.1889184773561518E-3</v>
      </c>
    </row>
    <row r="2402" spans="1:6" x14ac:dyDescent="0.2">
      <c r="A2402" s="1">
        <v>40015</v>
      </c>
      <c r="B2402">
        <v>19.815892000000002</v>
      </c>
      <c r="C2402">
        <v>954.580017</v>
      </c>
      <c r="D2402" s="2">
        <f t="shared" si="74"/>
        <v>-9.1557587035109786E-3</v>
      </c>
      <c r="E2402" s="2">
        <f t="shared" si="74"/>
        <v>3.6272770093085387E-3</v>
      </c>
      <c r="F2402" s="2">
        <f t="shared" si="75"/>
        <v>-1.3227733859649276E-2</v>
      </c>
    </row>
    <row r="2403" spans="1:6" x14ac:dyDescent="0.2">
      <c r="A2403" s="1">
        <v>40016</v>
      </c>
      <c r="B2403">
        <v>20.499921000000001</v>
      </c>
      <c r="C2403">
        <v>954.07000700000003</v>
      </c>
      <c r="D2403" s="2">
        <f t="shared" si="74"/>
        <v>3.4519213164867814E-2</v>
      </c>
      <c r="E2403" s="2">
        <f t="shared" si="74"/>
        <v>-5.3427684522749192E-4</v>
      </c>
      <c r="F2403" s="2">
        <f t="shared" si="75"/>
        <v>3.5118991465417575E-2</v>
      </c>
    </row>
    <row r="2404" spans="1:6" x14ac:dyDescent="0.2">
      <c r="A2404" s="1">
        <v>40017</v>
      </c>
      <c r="B2404">
        <v>20.641172999999998</v>
      </c>
      <c r="C2404">
        <v>976.28997800000002</v>
      </c>
      <c r="D2404" s="2">
        <f t="shared" si="74"/>
        <v>6.8903680165400601E-3</v>
      </c>
      <c r="E2404" s="2">
        <f t="shared" si="74"/>
        <v>2.3289665157663831E-2</v>
      </c>
      <c r="F2404" s="2">
        <f t="shared" si="75"/>
        <v>-1.9254571472066863E-2</v>
      </c>
    </row>
    <row r="2405" spans="1:6" x14ac:dyDescent="0.2">
      <c r="A2405" s="1">
        <v>40018</v>
      </c>
      <c r="B2405">
        <v>20.924987000000002</v>
      </c>
      <c r="C2405">
        <v>979.26000999999997</v>
      </c>
      <c r="D2405" s="2">
        <f t="shared" si="74"/>
        <v>1.3749896868748841E-2</v>
      </c>
      <c r="E2405" s="2">
        <f t="shared" si="74"/>
        <v>3.0421617213404872E-3</v>
      </c>
      <c r="F2405" s="2">
        <f t="shared" si="75"/>
        <v>1.0334771164683905E-2</v>
      </c>
    </row>
    <row r="2406" spans="1:6" x14ac:dyDescent="0.2">
      <c r="A2406" s="1">
        <v>40021</v>
      </c>
      <c r="B2406">
        <v>20.939374000000001</v>
      </c>
      <c r="C2406">
        <v>982.17999299999997</v>
      </c>
      <c r="D2406" s="2">
        <f t="shared" si="74"/>
        <v>6.8755120373547955E-4</v>
      </c>
      <c r="E2406" s="2">
        <f t="shared" si="74"/>
        <v>2.9818260422990236E-3</v>
      </c>
      <c r="F2406" s="2">
        <f t="shared" si="75"/>
        <v>-2.6598417670821526E-3</v>
      </c>
    </row>
    <row r="2407" spans="1:6" x14ac:dyDescent="0.2">
      <c r="A2407" s="1">
        <v>40022</v>
      </c>
      <c r="B2407">
        <v>20.926295</v>
      </c>
      <c r="C2407">
        <v>979.61999500000002</v>
      </c>
      <c r="D2407" s="2">
        <f t="shared" si="74"/>
        <v>-6.246127510784789E-4</v>
      </c>
      <c r="E2407" s="2">
        <f t="shared" si="74"/>
        <v>-2.6064448657527792E-3</v>
      </c>
      <c r="F2407" s="2">
        <f t="shared" si="75"/>
        <v>2.3013779333806448E-3</v>
      </c>
    </row>
    <row r="2408" spans="1:6" x14ac:dyDescent="0.2">
      <c r="A2408" s="1">
        <v>40023</v>
      </c>
      <c r="B2408">
        <v>20.930219000000001</v>
      </c>
      <c r="C2408">
        <v>975.15002400000003</v>
      </c>
      <c r="D2408" s="2">
        <f t="shared" si="74"/>
        <v>1.8751527683239536E-4</v>
      </c>
      <c r="E2408" s="2">
        <f t="shared" si="74"/>
        <v>-4.5629642339017253E-3</v>
      </c>
      <c r="F2408" s="2">
        <f t="shared" si="75"/>
        <v>5.3098913598041688E-3</v>
      </c>
    </row>
    <row r="2409" spans="1:6" x14ac:dyDescent="0.2">
      <c r="A2409" s="1">
        <v>40024</v>
      </c>
      <c r="B2409">
        <v>21.291197</v>
      </c>
      <c r="C2409">
        <v>986.75</v>
      </c>
      <c r="D2409" s="2">
        <f t="shared" si="74"/>
        <v>1.7246737838720147E-2</v>
      </c>
      <c r="E2409" s="2">
        <f t="shared" si="74"/>
        <v>1.189558089986774E-2</v>
      </c>
      <c r="F2409" s="2">
        <f t="shared" si="75"/>
        <v>3.8927784449961957E-3</v>
      </c>
    </row>
    <row r="2410" spans="1:6" x14ac:dyDescent="0.2">
      <c r="A2410" s="1">
        <v>40025</v>
      </c>
      <c r="B2410">
        <v>21.369669999999999</v>
      </c>
      <c r="C2410">
        <v>987.47997999999995</v>
      </c>
      <c r="D2410" s="2">
        <f t="shared" si="74"/>
        <v>3.6857016540685289E-3</v>
      </c>
      <c r="E2410" s="2">
        <f t="shared" si="74"/>
        <v>7.3978211299716742E-4</v>
      </c>
      <c r="F2410" s="2">
        <f t="shared" si="75"/>
        <v>2.85522348067581E-3</v>
      </c>
    </row>
    <row r="2411" spans="1:6" x14ac:dyDescent="0.2">
      <c r="A2411" s="1">
        <v>40028</v>
      </c>
      <c r="B2411">
        <v>21.76727</v>
      </c>
      <c r="C2411">
        <v>1002.630005</v>
      </c>
      <c r="D2411" s="2">
        <f t="shared" si="74"/>
        <v>1.8605809074262757E-2</v>
      </c>
      <c r="E2411" s="2">
        <f t="shared" si="74"/>
        <v>1.5342108505328916E-2</v>
      </c>
      <c r="F2411" s="2">
        <f t="shared" si="75"/>
        <v>1.3827835054528205E-3</v>
      </c>
    </row>
    <row r="2412" spans="1:6" x14ac:dyDescent="0.2">
      <c r="A2412" s="1">
        <v>40029</v>
      </c>
      <c r="B2412">
        <v>21.652175</v>
      </c>
      <c r="C2412">
        <v>1005.650024</v>
      </c>
      <c r="D2412" s="2">
        <f t="shared" si="74"/>
        <v>-5.2875257209562872E-3</v>
      </c>
      <c r="E2412" s="2">
        <f t="shared" si="74"/>
        <v>3.0120971693840815E-3</v>
      </c>
      <c r="F2412" s="2">
        <f t="shared" si="75"/>
        <v>-8.6689010088460191E-3</v>
      </c>
    </row>
    <row r="2413" spans="1:6" x14ac:dyDescent="0.2">
      <c r="A2413" s="1">
        <v>40030</v>
      </c>
      <c r="B2413">
        <v>21.594628</v>
      </c>
      <c r="C2413">
        <v>1002.719971</v>
      </c>
      <c r="D2413" s="2">
        <f t="shared" si="74"/>
        <v>-2.6577930392673978E-3</v>
      </c>
      <c r="E2413" s="2">
        <f t="shared" si="74"/>
        <v>-2.9135911401321096E-3</v>
      </c>
      <c r="F2413" s="2">
        <f t="shared" si="75"/>
        <v>6.1299954352027038E-4</v>
      </c>
    </row>
    <row r="2414" spans="1:6" x14ac:dyDescent="0.2">
      <c r="A2414" s="1">
        <v>40031</v>
      </c>
      <c r="B2414">
        <v>21.437681000000001</v>
      </c>
      <c r="C2414">
        <v>997.080017</v>
      </c>
      <c r="D2414" s="2">
        <f t="shared" si="74"/>
        <v>-7.2678723615891335E-3</v>
      </c>
      <c r="E2414" s="2">
        <f t="shared" si="74"/>
        <v>-5.6246551012396149E-3</v>
      </c>
      <c r="F2414" s="2">
        <f t="shared" si="75"/>
        <v>-9.5364387136960896E-4</v>
      </c>
    </row>
    <row r="2415" spans="1:6" x14ac:dyDescent="0.2">
      <c r="A2415" s="1">
        <v>40032</v>
      </c>
      <c r="B2415">
        <v>21.646943</v>
      </c>
      <c r="C2415">
        <v>1010.47998</v>
      </c>
      <c r="D2415" s="2">
        <f t="shared" si="74"/>
        <v>9.7614102943316926E-3</v>
      </c>
      <c r="E2415" s="2">
        <f t="shared" si="74"/>
        <v>1.3439205250865997E-2</v>
      </c>
      <c r="F2415" s="2">
        <f t="shared" si="75"/>
        <v>-5.3254192362868265E-3</v>
      </c>
    </row>
    <row r="2416" spans="1:6" x14ac:dyDescent="0.2">
      <c r="A2416" s="1">
        <v>40035</v>
      </c>
      <c r="B2416">
        <v>21.543621000000002</v>
      </c>
      <c r="C2416">
        <v>1007.099976</v>
      </c>
      <c r="D2416" s="2">
        <f t="shared" si="74"/>
        <v>-4.7730527123390392E-3</v>
      </c>
      <c r="E2416" s="2">
        <f t="shared" si="74"/>
        <v>-3.3449490013646639E-3</v>
      </c>
      <c r="F2416" s="2">
        <f t="shared" si="75"/>
        <v>-1.0180185097808572E-3</v>
      </c>
    </row>
    <row r="2417" spans="1:6" x14ac:dyDescent="0.2">
      <c r="A2417" s="1">
        <v>40036</v>
      </c>
      <c r="B2417">
        <v>21.296427999999999</v>
      </c>
      <c r="C2417">
        <v>994.34997599999997</v>
      </c>
      <c r="D2417" s="2">
        <f t="shared" si="74"/>
        <v>-1.1474069284824629E-2</v>
      </c>
      <c r="E2417" s="2">
        <f t="shared" si="74"/>
        <v>-1.2660113498006876E-2</v>
      </c>
      <c r="F2417" s="2">
        <f t="shared" si="75"/>
        <v>2.7381531358727923E-3</v>
      </c>
    </row>
    <row r="2418" spans="1:6" x14ac:dyDescent="0.2">
      <c r="A2418" s="1">
        <v>40037</v>
      </c>
      <c r="B2418">
        <v>21.620785999999999</v>
      </c>
      <c r="C2418">
        <v>1005.809998</v>
      </c>
      <c r="D2418" s="2">
        <f t="shared" si="74"/>
        <v>1.5230629286751758E-2</v>
      </c>
      <c r="E2418" s="2">
        <f t="shared" si="74"/>
        <v>1.1525139313725875E-2</v>
      </c>
      <c r="F2418" s="2">
        <f t="shared" si="75"/>
        <v>2.2925270033888629E-3</v>
      </c>
    </row>
    <row r="2419" spans="1:6" x14ac:dyDescent="0.2">
      <c r="A2419" s="1">
        <v>40038</v>
      </c>
      <c r="B2419">
        <v>22.027539999999998</v>
      </c>
      <c r="C2419">
        <v>1012.72998</v>
      </c>
      <c r="D2419" s="2">
        <f t="shared" si="74"/>
        <v>1.8813099579265961E-2</v>
      </c>
      <c r="E2419" s="2">
        <f t="shared" si="74"/>
        <v>6.8800091605373016E-3</v>
      </c>
      <c r="F2419" s="2">
        <f t="shared" si="75"/>
        <v>1.1089612703624147E-2</v>
      </c>
    </row>
    <row r="2420" spans="1:6" x14ac:dyDescent="0.2">
      <c r="A2420" s="1">
        <v>40039</v>
      </c>
      <c r="B2420">
        <v>21.813046</v>
      </c>
      <c r="C2420">
        <v>1004.090027</v>
      </c>
      <c r="D2420" s="2">
        <f t="shared" si="74"/>
        <v>-9.737537646055729E-3</v>
      </c>
      <c r="E2420" s="2">
        <f t="shared" si="74"/>
        <v>-8.5313490966269136E-3</v>
      </c>
      <c r="F2420" s="2">
        <f t="shared" si="75"/>
        <v>-1.602592963026693E-4</v>
      </c>
    </row>
    <row r="2421" spans="1:6" x14ac:dyDescent="0.2">
      <c r="A2421" s="1">
        <v>40042</v>
      </c>
      <c r="B2421">
        <v>20.872669999999999</v>
      </c>
      <c r="C2421">
        <v>979.72997999999995</v>
      </c>
      <c r="D2421" s="2">
        <f t="shared" si="74"/>
        <v>-4.3110714569620429E-2</v>
      </c>
      <c r="E2421" s="2">
        <f t="shared" si="74"/>
        <v>-2.4260819592823234E-2</v>
      </c>
      <c r="F2421" s="2">
        <f t="shared" si="75"/>
        <v>-1.5875558722407784E-2</v>
      </c>
    </row>
    <row r="2422" spans="1:6" x14ac:dyDescent="0.2">
      <c r="A2422" s="1">
        <v>40043</v>
      </c>
      <c r="B2422">
        <v>21.449452000000001</v>
      </c>
      <c r="C2422">
        <v>989.669983</v>
      </c>
      <c r="D2422" s="2">
        <f t="shared" si="74"/>
        <v>2.7633359795368847E-2</v>
      </c>
      <c r="E2422" s="2">
        <f t="shared" si="74"/>
        <v>1.0145655642792566E-2</v>
      </c>
      <c r="F2422" s="2">
        <f t="shared" si="75"/>
        <v>1.6243863593626857E-2</v>
      </c>
    </row>
    <row r="2423" spans="1:6" x14ac:dyDescent="0.2">
      <c r="A2423" s="1">
        <v>40044</v>
      </c>
      <c r="B2423">
        <v>21.527926000000001</v>
      </c>
      <c r="C2423">
        <v>996.46002199999998</v>
      </c>
      <c r="D2423" s="2">
        <f t="shared" si="74"/>
        <v>3.6585550064402545E-3</v>
      </c>
      <c r="E2423" s="2">
        <f t="shared" si="74"/>
        <v>6.8609123411192503E-3</v>
      </c>
      <c r="F2423" s="2">
        <f t="shared" si="75"/>
        <v>-4.0434938113879416E-3</v>
      </c>
    </row>
    <row r="2424" spans="1:6" x14ac:dyDescent="0.2">
      <c r="A2424" s="1">
        <v>40045</v>
      </c>
      <c r="B2424">
        <v>21.754190999999999</v>
      </c>
      <c r="C2424">
        <v>1007.369995</v>
      </c>
      <c r="D2424" s="2">
        <f t="shared" si="74"/>
        <v>1.0510301828424993E-2</v>
      </c>
      <c r="E2424" s="2">
        <f t="shared" si="74"/>
        <v>1.0948731267816017E-2</v>
      </c>
      <c r="F2424" s="2">
        <f t="shared" si="75"/>
        <v>-1.7807257383612961E-3</v>
      </c>
    </row>
    <row r="2425" spans="1:6" x14ac:dyDescent="0.2">
      <c r="A2425" s="1">
        <v>40046</v>
      </c>
      <c r="B2425">
        <v>22.132172000000001</v>
      </c>
      <c r="C2425">
        <v>1026.130005</v>
      </c>
      <c r="D2425" s="2">
        <f t="shared" si="74"/>
        <v>1.7375088781743341E-2</v>
      </c>
      <c r="E2425" s="2">
        <f t="shared" si="74"/>
        <v>1.8622760349339136E-2</v>
      </c>
      <c r="F2425" s="2">
        <f t="shared" si="75"/>
        <v>-3.5307911073919861E-3</v>
      </c>
    </row>
    <row r="2426" spans="1:6" x14ac:dyDescent="0.2">
      <c r="A2426" s="1">
        <v>40049</v>
      </c>
      <c r="B2426">
        <v>22.111245</v>
      </c>
      <c r="C2426">
        <v>1025.5699460000001</v>
      </c>
      <c r="D2426" s="2">
        <f t="shared" si="74"/>
        <v>-9.455466006680393E-4</v>
      </c>
      <c r="E2426" s="2">
        <f t="shared" si="74"/>
        <v>-5.4579731346995365E-4</v>
      </c>
      <c r="F2426" s="2">
        <f t="shared" si="75"/>
        <v>-3.3283544157177184E-4</v>
      </c>
    </row>
    <row r="2427" spans="1:6" x14ac:dyDescent="0.2">
      <c r="A2427" s="1">
        <v>40050</v>
      </c>
      <c r="B2427">
        <v>22.155715000000001</v>
      </c>
      <c r="C2427">
        <v>1028</v>
      </c>
      <c r="D2427" s="2">
        <f t="shared" si="74"/>
        <v>2.0111938518161438E-3</v>
      </c>
      <c r="E2427" s="2">
        <f t="shared" si="74"/>
        <v>2.369466860332437E-3</v>
      </c>
      <c r="F2427" s="2">
        <f t="shared" si="75"/>
        <v>-6.4876571669940071E-4</v>
      </c>
    </row>
    <row r="2428" spans="1:6" x14ac:dyDescent="0.2">
      <c r="A2428" s="1">
        <v>40051</v>
      </c>
      <c r="B2428">
        <v>21.895443</v>
      </c>
      <c r="C2428">
        <v>1028.119995</v>
      </c>
      <c r="D2428" s="2">
        <f t="shared" si="74"/>
        <v>-1.1747397906138461E-2</v>
      </c>
      <c r="E2428" s="2">
        <f t="shared" si="74"/>
        <v>1.1672665369651476E-4</v>
      </c>
      <c r="F2428" s="2">
        <f t="shared" si="75"/>
        <v>-1.187843505402973E-2</v>
      </c>
    </row>
    <row r="2429" spans="1:6" x14ac:dyDescent="0.2">
      <c r="A2429" s="1">
        <v>40052</v>
      </c>
      <c r="B2429">
        <v>22.162254000000001</v>
      </c>
      <c r="C2429">
        <v>1030.9799800000001</v>
      </c>
      <c r="D2429" s="2">
        <f t="shared" si="74"/>
        <v>1.2185686309247115E-2</v>
      </c>
      <c r="E2429" s="2">
        <f t="shared" si="74"/>
        <v>2.7817618701210566E-3</v>
      </c>
      <c r="F2429" s="2">
        <f t="shared" si="75"/>
        <v>9.0628850463832546E-3</v>
      </c>
    </row>
    <row r="2430" spans="1:6" x14ac:dyDescent="0.2">
      <c r="A2430" s="1">
        <v>40053</v>
      </c>
      <c r="B2430">
        <v>22.240725999999999</v>
      </c>
      <c r="C2430">
        <v>1028.9300539999999</v>
      </c>
      <c r="D2430" s="2">
        <f t="shared" si="74"/>
        <v>3.5407950833880831E-3</v>
      </c>
      <c r="E2430" s="2">
        <f t="shared" si="74"/>
        <v>-1.988327649194644E-3</v>
      </c>
      <c r="F2430" s="2">
        <f t="shared" si="75"/>
        <v>5.7728884054602395E-3</v>
      </c>
    </row>
    <row r="2431" spans="1:6" x14ac:dyDescent="0.2">
      <c r="A2431" s="1">
        <v>40056</v>
      </c>
      <c r="B2431">
        <v>22.000074999999999</v>
      </c>
      <c r="C2431">
        <v>1020.619995</v>
      </c>
      <c r="D2431" s="2">
        <f t="shared" si="74"/>
        <v>-1.0820285273061668E-2</v>
      </c>
      <c r="E2431" s="2">
        <f t="shared" si="74"/>
        <v>-8.076408078172349E-3</v>
      </c>
      <c r="F2431" s="2">
        <f t="shared" si="75"/>
        <v>-1.7537229562725153E-3</v>
      </c>
    </row>
    <row r="2432" spans="1:6" x14ac:dyDescent="0.2">
      <c r="A2432" s="1">
        <v>40057</v>
      </c>
      <c r="B2432">
        <v>21.619478000000001</v>
      </c>
      <c r="C2432">
        <v>998.03997800000002</v>
      </c>
      <c r="D2432" s="2">
        <f t="shared" si="74"/>
        <v>-1.7299804659756755E-2</v>
      </c>
      <c r="E2432" s="2">
        <f t="shared" si="74"/>
        <v>-2.2123823862572865E-2</v>
      </c>
      <c r="F2432" s="2">
        <f t="shared" si="75"/>
        <v>7.5363633241021799E-3</v>
      </c>
    </row>
    <row r="2433" spans="1:6" x14ac:dyDescent="0.2">
      <c r="A2433" s="1">
        <v>40058</v>
      </c>
      <c r="B2433">
        <v>21.603783</v>
      </c>
      <c r="C2433">
        <v>994.75</v>
      </c>
      <c r="D2433" s="2">
        <f t="shared" si="74"/>
        <v>-7.2596572405683897E-4</v>
      </c>
      <c r="E2433" s="2">
        <f t="shared" si="74"/>
        <v>-3.2964390931442419E-3</v>
      </c>
      <c r="F2433" s="2">
        <f t="shared" si="75"/>
        <v>2.9746113359690272E-3</v>
      </c>
    </row>
    <row r="2434" spans="1:6" x14ac:dyDescent="0.2">
      <c r="A2434" s="1">
        <v>40059</v>
      </c>
      <c r="B2434">
        <v>21.782964</v>
      </c>
      <c r="C2434">
        <v>1003.23999</v>
      </c>
      <c r="D2434" s="2">
        <f t="shared" si="74"/>
        <v>8.2939640710147765E-3</v>
      </c>
      <c r="E2434" s="2">
        <f t="shared" si="74"/>
        <v>8.5347976878613063E-3</v>
      </c>
      <c r="F2434" s="2">
        <f t="shared" si="75"/>
        <v>-1.2871856615397845E-3</v>
      </c>
    </row>
    <row r="2435" spans="1:6" x14ac:dyDescent="0.2">
      <c r="A2435" s="1">
        <v>40060</v>
      </c>
      <c r="B2435">
        <v>22.274732</v>
      </c>
      <c r="C2435">
        <v>1016.400024</v>
      </c>
      <c r="D2435" s="2">
        <f t="shared" si="74"/>
        <v>2.2575807406191389E-2</v>
      </c>
      <c r="E2435" s="2">
        <f t="shared" si="74"/>
        <v>1.3117533323208135E-2</v>
      </c>
      <c r="F2435" s="2">
        <f t="shared" si="75"/>
        <v>7.850086248186415E-3</v>
      </c>
    </row>
    <row r="2436" spans="1:6" x14ac:dyDescent="0.2">
      <c r="A2436" s="1">
        <v>40064</v>
      </c>
      <c r="B2436">
        <v>22.617401000000001</v>
      </c>
      <c r="C2436">
        <v>1025.3900149999999</v>
      </c>
      <c r="D2436" s="2">
        <f t="shared" ref="D2436:E2499" si="76">(B2436-B2435)/B2435</f>
        <v>1.5383754112058487E-2</v>
      </c>
      <c r="E2436" s="2">
        <f t="shared" si="76"/>
        <v>8.8449338722171433E-3</v>
      </c>
      <c r="F2436" s="2">
        <f t="shared" ref="F2436:F2499" si="77">D2436-$H$4*E2436</f>
        <v>5.4544460131934255E-3</v>
      </c>
    </row>
    <row r="2437" spans="1:6" x14ac:dyDescent="0.2">
      <c r="A2437" s="1">
        <v>40065</v>
      </c>
      <c r="B2437">
        <v>22.383288</v>
      </c>
      <c r="C2437">
        <v>1033.369995</v>
      </c>
      <c r="D2437" s="2">
        <f t="shared" si="76"/>
        <v>-1.0351012479285337E-2</v>
      </c>
      <c r="E2437" s="2">
        <f t="shared" si="76"/>
        <v>7.7823851249420144E-3</v>
      </c>
      <c r="F2437" s="2">
        <f t="shared" si="77"/>
        <v>-1.9087505116307579E-2</v>
      </c>
    </row>
    <row r="2438" spans="1:6" x14ac:dyDescent="0.2">
      <c r="A2438" s="1">
        <v>40066</v>
      </c>
      <c r="B2438">
        <v>22.569008</v>
      </c>
      <c r="C2438">
        <v>1044.1400149999999</v>
      </c>
      <c r="D2438" s="2">
        <f t="shared" si="76"/>
        <v>8.2972617785197541E-3</v>
      </c>
      <c r="E2438" s="2">
        <f t="shared" si="76"/>
        <v>1.0422230229357425E-2</v>
      </c>
      <c r="F2438" s="2">
        <f t="shared" si="77"/>
        <v>-3.4027165955022119E-3</v>
      </c>
    </row>
    <row r="2439" spans="1:6" x14ac:dyDescent="0.2">
      <c r="A2439" s="1">
        <v>40067</v>
      </c>
      <c r="B2439">
        <v>22.516693</v>
      </c>
      <c r="C2439">
        <v>1042.7299800000001</v>
      </c>
      <c r="D2439" s="2">
        <f t="shared" si="76"/>
        <v>-2.3180017482381196E-3</v>
      </c>
      <c r="E2439" s="2">
        <f t="shared" si="76"/>
        <v>-1.3504271263848459E-3</v>
      </c>
      <c r="F2439" s="2">
        <f t="shared" si="77"/>
        <v>-8.0201449534767367E-4</v>
      </c>
    </row>
    <row r="2440" spans="1:6" x14ac:dyDescent="0.2">
      <c r="A2440" s="1">
        <v>40070</v>
      </c>
      <c r="B2440">
        <v>22.720724000000001</v>
      </c>
      <c r="C2440">
        <v>1049.339966</v>
      </c>
      <c r="D2440" s="2">
        <f t="shared" si="76"/>
        <v>9.0613217491574156E-3</v>
      </c>
      <c r="E2440" s="2">
        <f t="shared" si="76"/>
        <v>6.33911571239175E-3</v>
      </c>
      <c r="F2440" s="2">
        <f t="shared" si="77"/>
        <v>1.945040961529961E-3</v>
      </c>
    </row>
    <row r="2441" spans="1:6" x14ac:dyDescent="0.2">
      <c r="A2441" s="1">
        <v>40071</v>
      </c>
      <c r="B2441">
        <v>22.909061000000001</v>
      </c>
      <c r="C2441">
        <v>1052.630005</v>
      </c>
      <c r="D2441" s="2">
        <f t="shared" si="76"/>
        <v>8.2892164879957448E-3</v>
      </c>
      <c r="E2441" s="2">
        <f t="shared" si="76"/>
        <v>3.1353413637158455E-3</v>
      </c>
      <c r="F2441" s="2">
        <f t="shared" si="77"/>
        <v>4.7694874719045677E-3</v>
      </c>
    </row>
    <row r="2442" spans="1:6" x14ac:dyDescent="0.2">
      <c r="A2442" s="1">
        <v>40072</v>
      </c>
      <c r="B2442">
        <v>23.786657000000002</v>
      </c>
      <c r="C2442">
        <v>1068.76001</v>
      </c>
      <c r="D2442" s="2">
        <f t="shared" si="76"/>
        <v>3.8307811917738598E-2</v>
      </c>
      <c r="E2442" s="2">
        <f t="shared" si="76"/>
        <v>1.5323527662504721E-2</v>
      </c>
      <c r="F2442" s="2">
        <f t="shared" si="77"/>
        <v>2.1105645172273573E-2</v>
      </c>
    </row>
    <row r="2443" spans="1:6" x14ac:dyDescent="0.2">
      <c r="A2443" s="1">
        <v>40073</v>
      </c>
      <c r="B2443">
        <v>24.137173000000001</v>
      </c>
      <c r="C2443">
        <v>1065.48999</v>
      </c>
      <c r="D2443" s="2">
        <f t="shared" si="76"/>
        <v>1.4735824374143829E-2</v>
      </c>
      <c r="E2443" s="2">
        <f t="shared" si="76"/>
        <v>-3.0596391794261947E-3</v>
      </c>
      <c r="F2443" s="2">
        <f t="shared" si="77"/>
        <v>1.8170570243675813E-2</v>
      </c>
    </row>
    <row r="2444" spans="1:6" x14ac:dyDescent="0.2">
      <c r="A2444" s="1">
        <v>40074</v>
      </c>
      <c r="B2444">
        <v>24.198644000000002</v>
      </c>
      <c r="C2444">
        <v>1068.3000489999999</v>
      </c>
      <c r="D2444" s="2">
        <f t="shared" si="76"/>
        <v>2.5467356927010858E-3</v>
      </c>
      <c r="E2444" s="2">
        <f t="shared" si="76"/>
        <v>2.6373396525291712E-3</v>
      </c>
      <c r="F2444" s="2">
        <f t="shared" si="77"/>
        <v>-4.139374281655183E-4</v>
      </c>
    </row>
    <row r="2445" spans="1:6" x14ac:dyDescent="0.2">
      <c r="A2445" s="1">
        <v>40077</v>
      </c>
      <c r="B2445">
        <v>24.067855000000002</v>
      </c>
      <c r="C2445">
        <v>1064.660034</v>
      </c>
      <c r="D2445" s="2">
        <f t="shared" si="76"/>
        <v>-5.4048069800935964E-3</v>
      </c>
      <c r="E2445" s="2">
        <f t="shared" si="76"/>
        <v>-3.4072964832373123E-3</v>
      </c>
      <c r="F2445" s="2">
        <f t="shared" si="77"/>
        <v>-1.5797815977656609E-3</v>
      </c>
    </row>
    <row r="2446" spans="1:6" x14ac:dyDescent="0.2">
      <c r="A2446" s="1">
        <v>40078</v>
      </c>
      <c r="B2446">
        <v>24.128018000000001</v>
      </c>
      <c r="C2446">
        <v>1071.660034</v>
      </c>
      <c r="D2446" s="2">
        <f t="shared" si="76"/>
        <v>2.499724217218331E-3</v>
      </c>
      <c r="E2446" s="2">
        <f t="shared" si="76"/>
        <v>6.5748687622851068E-3</v>
      </c>
      <c r="F2446" s="2">
        <f t="shared" si="77"/>
        <v>-4.8812125533092493E-3</v>
      </c>
    </row>
    <row r="2447" spans="1:6" x14ac:dyDescent="0.2">
      <c r="A2447" s="1">
        <v>40079</v>
      </c>
      <c r="B2447">
        <v>24.261422</v>
      </c>
      <c r="C2447">
        <v>1060.869995</v>
      </c>
      <c r="D2447" s="2">
        <f t="shared" si="76"/>
        <v>5.5290078115823168E-3</v>
      </c>
      <c r="E2447" s="2">
        <f t="shared" si="76"/>
        <v>-1.0068527945122547E-2</v>
      </c>
      <c r="F2447" s="2">
        <f t="shared" si="77"/>
        <v>1.6831920587808004E-2</v>
      </c>
    </row>
    <row r="2448" spans="1:6" x14ac:dyDescent="0.2">
      <c r="A2448" s="1">
        <v>40080</v>
      </c>
      <c r="B2448">
        <v>24.041696999999999</v>
      </c>
      <c r="C2448">
        <v>1050.780029</v>
      </c>
      <c r="D2448" s="2">
        <f t="shared" si="76"/>
        <v>-9.0565590096079451E-3</v>
      </c>
      <c r="E2448" s="2">
        <f t="shared" si="76"/>
        <v>-9.5110296714537614E-3</v>
      </c>
      <c r="F2448" s="2">
        <f t="shared" si="77"/>
        <v>1.6205071290040264E-3</v>
      </c>
    </row>
    <row r="2449" spans="1:6" x14ac:dyDescent="0.2">
      <c r="A2449" s="1">
        <v>40081</v>
      </c>
      <c r="B2449">
        <v>23.852050999999999</v>
      </c>
      <c r="C2449">
        <v>1044.380005</v>
      </c>
      <c r="D2449" s="2">
        <f t="shared" si="76"/>
        <v>-7.8882118845437482E-3</v>
      </c>
      <c r="E2449" s="2">
        <f t="shared" si="76"/>
        <v>-6.090736237241553E-3</v>
      </c>
      <c r="F2449" s="2">
        <f t="shared" si="77"/>
        <v>-1.0507614838734429E-3</v>
      </c>
    </row>
    <row r="2450" spans="1:6" x14ac:dyDescent="0.2">
      <c r="A2450" s="1">
        <v>40084</v>
      </c>
      <c r="B2450">
        <v>24.346436000000001</v>
      </c>
      <c r="C2450">
        <v>1062.9799800000001</v>
      </c>
      <c r="D2450" s="2">
        <f t="shared" si="76"/>
        <v>2.0727148369756598E-2</v>
      </c>
      <c r="E2450" s="2">
        <f t="shared" si="76"/>
        <v>1.7809585506187556E-2</v>
      </c>
      <c r="F2450" s="2">
        <f t="shared" si="77"/>
        <v>7.3413721119034922E-4</v>
      </c>
    </row>
    <row r="2451" spans="1:6" x14ac:dyDescent="0.2">
      <c r="A2451" s="1">
        <v>40085</v>
      </c>
      <c r="B2451">
        <v>24.245726999999999</v>
      </c>
      <c r="C2451">
        <v>1060.6099850000001</v>
      </c>
      <c r="D2451" s="2">
        <f t="shared" si="76"/>
        <v>-4.1364986645274051E-3</v>
      </c>
      <c r="E2451" s="2">
        <f t="shared" si="76"/>
        <v>-2.2295763274864473E-3</v>
      </c>
      <c r="F2451" s="2">
        <f t="shared" si="77"/>
        <v>-1.6335799762275151E-3</v>
      </c>
    </row>
    <row r="2452" spans="1:6" x14ac:dyDescent="0.2">
      <c r="A2452" s="1">
        <v>40086</v>
      </c>
      <c r="B2452">
        <v>24.241803999999998</v>
      </c>
      <c r="C2452">
        <v>1057.079956</v>
      </c>
      <c r="D2452" s="2">
        <f t="shared" si="76"/>
        <v>-1.6180170633779483E-4</v>
      </c>
      <c r="E2452" s="2">
        <f t="shared" si="76"/>
        <v>-3.3283007419546528E-3</v>
      </c>
      <c r="F2452" s="2">
        <f t="shared" si="77"/>
        <v>3.5745431878117548E-3</v>
      </c>
    </row>
    <row r="2453" spans="1:6" x14ac:dyDescent="0.2">
      <c r="A2453" s="1">
        <v>40087</v>
      </c>
      <c r="B2453">
        <v>23.65456</v>
      </c>
      <c r="C2453">
        <v>1029.849976</v>
      </c>
      <c r="D2453" s="2">
        <f t="shared" si="76"/>
        <v>-2.4224434782163833E-2</v>
      </c>
      <c r="E2453" s="2">
        <f t="shared" si="76"/>
        <v>-2.5759621914541408E-2</v>
      </c>
      <c r="F2453" s="2">
        <f t="shared" si="77"/>
        <v>4.6932740661944881E-3</v>
      </c>
    </row>
    <row r="2454" spans="1:6" x14ac:dyDescent="0.2">
      <c r="A2454" s="1">
        <v>40088</v>
      </c>
      <c r="B2454">
        <v>24.182949000000001</v>
      </c>
      <c r="C2454">
        <v>1025.209961</v>
      </c>
      <c r="D2454" s="2">
        <f t="shared" si="76"/>
        <v>2.2337722620923858E-2</v>
      </c>
      <c r="E2454" s="2">
        <f t="shared" si="76"/>
        <v>-4.5055251814657988E-3</v>
      </c>
      <c r="F2454" s="2">
        <f t="shared" si="77"/>
        <v>2.7395617718872708E-2</v>
      </c>
    </row>
    <row r="2455" spans="1:6" x14ac:dyDescent="0.2">
      <c r="A2455" s="1">
        <v>40091</v>
      </c>
      <c r="B2455">
        <v>24.329433000000002</v>
      </c>
      <c r="C2455">
        <v>1040.459961</v>
      </c>
      <c r="D2455" s="2">
        <f t="shared" si="76"/>
        <v>6.0573257628753607E-3</v>
      </c>
      <c r="E2455" s="2">
        <f t="shared" si="76"/>
        <v>1.487500178512214E-2</v>
      </c>
      <c r="F2455" s="2">
        <f t="shared" si="77"/>
        <v>-1.0641326576356002E-2</v>
      </c>
    </row>
    <row r="2456" spans="1:6" x14ac:dyDescent="0.2">
      <c r="A2456" s="1">
        <v>40092</v>
      </c>
      <c r="B2456">
        <v>24.851282000000001</v>
      </c>
      <c r="C2456">
        <v>1054.719971</v>
      </c>
      <c r="D2456" s="2">
        <f t="shared" si="76"/>
        <v>2.1449287371390839E-2</v>
      </c>
      <c r="E2456" s="2">
        <f t="shared" si="76"/>
        <v>1.3705486548751457E-2</v>
      </c>
      <c r="F2456" s="2">
        <f t="shared" si="77"/>
        <v>6.0635308972961863E-3</v>
      </c>
    </row>
    <row r="2457" spans="1:6" x14ac:dyDescent="0.2">
      <c r="A2457" s="1">
        <v>40093</v>
      </c>
      <c r="B2457">
        <v>24.882671999999999</v>
      </c>
      <c r="C2457">
        <v>1057.579956</v>
      </c>
      <c r="D2457" s="2">
        <f t="shared" si="76"/>
        <v>1.2631139109844816E-3</v>
      </c>
      <c r="E2457" s="2">
        <f t="shared" si="76"/>
        <v>2.7116059984039608E-3</v>
      </c>
      <c r="F2457" s="2">
        <f t="shared" si="77"/>
        <v>-1.7809304866176052E-3</v>
      </c>
    </row>
    <row r="2458" spans="1:6" x14ac:dyDescent="0.2">
      <c r="A2458" s="1">
        <v>40094</v>
      </c>
      <c r="B2458">
        <v>24.754498999999999</v>
      </c>
      <c r="C2458">
        <v>1065.4799800000001</v>
      </c>
      <c r="D2458" s="2">
        <f t="shared" si="76"/>
        <v>-5.1510947055846863E-3</v>
      </c>
      <c r="E2458" s="2">
        <f t="shared" si="76"/>
        <v>7.4699070790634672E-3</v>
      </c>
      <c r="F2458" s="2">
        <f t="shared" si="77"/>
        <v>-1.3536800006434157E-2</v>
      </c>
    </row>
    <row r="2459" spans="1:6" x14ac:dyDescent="0.2">
      <c r="A2459" s="1">
        <v>40095</v>
      </c>
      <c r="B2459">
        <v>24.911445000000001</v>
      </c>
      <c r="C2459">
        <v>1071.48999</v>
      </c>
      <c r="D2459" s="2">
        <f t="shared" si="76"/>
        <v>6.3401000359571552E-3</v>
      </c>
      <c r="E2459" s="2">
        <f t="shared" si="76"/>
        <v>5.6406597146949353E-3</v>
      </c>
      <c r="F2459" s="2">
        <f t="shared" si="77"/>
        <v>7.9047932104820903E-6</v>
      </c>
    </row>
    <row r="2460" spans="1:6" x14ac:dyDescent="0.2">
      <c r="A2460" s="1">
        <v>40098</v>
      </c>
      <c r="B2460">
        <v>24.955914</v>
      </c>
      <c r="C2460">
        <v>1076.1899410000001</v>
      </c>
      <c r="D2460" s="2">
        <f t="shared" si="76"/>
        <v>1.7850831214327159E-3</v>
      </c>
      <c r="E2460" s="2">
        <f t="shared" si="76"/>
        <v>4.3863694890887922E-3</v>
      </c>
      <c r="F2460" s="2">
        <f t="shared" si="77"/>
        <v>-3.139047993829816E-3</v>
      </c>
    </row>
    <row r="2461" spans="1:6" x14ac:dyDescent="0.2">
      <c r="A2461" s="1">
        <v>40099</v>
      </c>
      <c r="B2461">
        <v>24.852589999999999</v>
      </c>
      <c r="C2461">
        <v>1073.1899410000001</v>
      </c>
      <c r="D2461" s="2">
        <f t="shared" si="76"/>
        <v>-4.1402611020378028E-3</v>
      </c>
      <c r="E2461" s="2">
        <f t="shared" si="76"/>
        <v>-2.7876120057509436E-3</v>
      </c>
      <c r="F2461" s="2">
        <f t="shared" si="77"/>
        <v>-1.0108924866161408E-3</v>
      </c>
    </row>
    <row r="2462" spans="1:6" x14ac:dyDescent="0.2">
      <c r="A2462" s="1">
        <v>40100</v>
      </c>
      <c r="B2462">
        <v>25.018692999999999</v>
      </c>
      <c r="C2462">
        <v>1092.0200199999999</v>
      </c>
      <c r="D2462" s="2">
        <f t="shared" si="76"/>
        <v>6.6835287589744035E-3</v>
      </c>
      <c r="E2462" s="2">
        <f t="shared" si="76"/>
        <v>1.7545895913312366E-2</v>
      </c>
      <c r="F2462" s="2">
        <f t="shared" si="77"/>
        <v>-1.3013464899862845E-2</v>
      </c>
    </row>
    <row r="2463" spans="1:6" x14ac:dyDescent="0.2">
      <c r="A2463" s="1">
        <v>40101</v>
      </c>
      <c r="B2463">
        <v>24.923216</v>
      </c>
      <c r="C2463">
        <v>1096.5600589999999</v>
      </c>
      <c r="D2463" s="2">
        <f t="shared" si="76"/>
        <v>-3.8162265310981245E-3</v>
      </c>
      <c r="E2463" s="2">
        <f t="shared" si="76"/>
        <v>4.1574686515362409E-3</v>
      </c>
      <c r="F2463" s="2">
        <f t="shared" si="77"/>
        <v>-8.4833939456724315E-3</v>
      </c>
    </row>
    <row r="2464" spans="1:6" x14ac:dyDescent="0.2">
      <c r="A2464" s="1">
        <v>40102</v>
      </c>
      <c r="B2464">
        <v>24.594936000000001</v>
      </c>
      <c r="C2464">
        <v>1087.6800539999999</v>
      </c>
      <c r="D2464" s="2">
        <f t="shared" si="76"/>
        <v>-1.3171654893975138E-2</v>
      </c>
      <c r="E2464" s="2">
        <f t="shared" si="76"/>
        <v>-8.0980562141740233E-3</v>
      </c>
      <c r="F2464" s="2">
        <f t="shared" si="77"/>
        <v>-4.0807904156060174E-3</v>
      </c>
    </row>
    <row r="2465" spans="1:6" x14ac:dyDescent="0.2">
      <c r="A2465" s="1">
        <v>40105</v>
      </c>
      <c r="B2465">
        <v>24.831665000000001</v>
      </c>
      <c r="C2465">
        <v>1097.910034</v>
      </c>
      <c r="D2465" s="2">
        <f t="shared" si="76"/>
        <v>9.6251114457057505E-3</v>
      </c>
      <c r="E2465" s="2">
        <f t="shared" si="76"/>
        <v>9.4053209511186543E-3</v>
      </c>
      <c r="F2465" s="2">
        <f t="shared" si="77"/>
        <v>-9.332862587372575E-4</v>
      </c>
    </row>
    <row r="2466" spans="1:6" x14ac:dyDescent="0.2">
      <c r="A2466" s="1">
        <v>40106</v>
      </c>
      <c r="B2466">
        <v>25.995688999999999</v>
      </c>
      <c r="C2466">
        <v>1091.0600589999999</v>
      </c>
      <c r="D2466" s="2">
        <f t="shared" si="76"/>
        <v>4.6876598890972378E-2</v>
      </c>
      <c r="E2466" s="2">
        <f t="shared" si="76"/>
        <v>-6.2391041049544554E-3</v>
      </c>
      <c r="F2466" s="2">
        <f t="shared" si="77"/>
        <v>5.3880606813923378E-2</v>
      </c>
    </row>
    <row r="2467" spans="1:6" x14ac:dyDescent="0.2">
      <c r="A2467" s="1">
        <v>40107</v>
      </c>
      <c r="B2467">
        <v>26.801352000000001</v>
      </c>
      <c r="C2467">
        <v>1081.400024</v>
      </c>
      <c r="D2467" s="2">
        <f t="shared" si="76"/>
        <v>3.0992177202920173E-2</v>
      </c>
      <c r="E2467" s="2">
        <f t="shared" si="76"/>
        <v>-8.8538068278786481E-3</v>
      </c>
      <c r="F2467" s="2">
        <f t="shared" si="77"/>
        <v>4.0931446067098289E-2</v>
      </c>
    </row>
    <row r="2468" spans="1:6" x14ac:dyDescent="0.2">
      <c r="A2468" s="1">
        <v>40108</v>
      </c>
      <c r="B2468">
        <v>26.837972000000001</v>
      </c>
      <c r="C2468">
        <v>1092.910034</v>
      </c>
      <c r="D2468" s="2">
        <f t="shared" si="76"/>
        <v>1.3663489812006202E-3</v>
      </c>
      <c r="E2468" s="2">
        <f t="shared" si="76"/>
        <v>1.0643619146063535E-2</v>
      </c>
      <c r="F2468" s="2">
        <f t="shared" si="77"/>
        <v>-1.0582160223623125E-2</v>
      </c>
    </row>
    <row r="2469" spans="1:6" x14ac:dyDescent="0.2">
      <c r="A2469" s="1">
        <v>40109</v>
      </c>
      <c r="B2469">
        <v>26.673176999999999</v>
      </c>
      <c r="C2469">
        <v>1079.599976</v>
      </c>
      <c r="D2469" s="2">
        <f t="shared" si="76"/>
        <v>-6.1403670888397072E-3</v>
      </c>
      <c r="E2469" s="2">
        <f t="shared" si="76"/>
        <v>-1.2178548632485174E-2</v>
      </c>
      <c r="F2469" s="2">
        <f t="shared" si="77"/>
        <v>7.5312514123221479E-3</v>
      </c>
    </row>
    <row r="2470" spans="1:6" x14ac:dyDescent="0.2">
      <c r="A2470" s="1">
        <v>40112</v>
      </c>
      <c r="B2470">
        <v>26.482226000000001</v>
      </c>
      <c r="C2470">
        <v>1066.9499510000001</v>
      </c>
      <c r="D2470" s="2">
        <f t="shared" si="76"/>
        <v>-7.1589147404524898E-3</v>
      </c>
      <c r="E2470" s="2">
        <f t="shared" si="76"/>
        <v>-1.171732612191158E-2</v>
      </c>
      <c r="F2470" s="2">
        <f t="shared" si="77"/>
        <v>5.9949361351081913E-3</v>
      </c>
    </row>
    <row r="2471" spans="1:6" x14ac:dyDescent="0.2">
      <c r="A2471" s="1">
        <v>40113</v>
      </c>
      <c r="B2471">
        <v>25.813893</v>
      </c>
      <c r="C2471">
        <v>1063.410034</v>
      </c>
      <c r="D2471" s="2">
        <f t="shared" si="76"/>
        <v>-2.5237040118908451E-2</v>
      </c>
      <c r="E2471" s="2">
        <f t="shared" si="76"/>
        <v>-3.3177910516629838E-3</v>
      </c>
      <c r="F2471" s="2">
        <f t="shared" si="77"/>
        <v>-2.1512493385653853E-2</v>
      </c>
    </row>
    <row r="2472" spans="1:6" x14ac:dyDescent="0.2">
      <c r="A2472" s="1">
        <v>40114</v>
      </c>
      <c r="B2472">
        <v>25.163868999999998</v>
      </c>
      <c r="C2472">
        <v>1042.630005</v>
      </c>
      <c r="D2472" s="2">
        <f t="shared" si="76"/>
        <v>-2.5181168915513905E-2</v>
      </c>
      <c r="E2472" s="2">
        <f t="shared" si="76"/>
        <v>-1.9540937489404969E-2</v>
      </c>
      <c r="F2472" s="2">
        <f t="shared" si="77"/>
        <v>-3.2445448914014408E-3</v>
      </c>
    </row>
    <row r="2473" spans="1:6" x14ac:dyDescent="0.2">
      <c r="A2473" s="1">
        <v>40115</v>
      </c>
      <c r="B2473">
        <v>25.680485999999998</v>
      </c>
      <c r="C2473">
        <v>1066.1099850000001</v>
      </c>
      <c r="D2473" s="2">
        <f t="shared" si="76"/>
        <v>2.0530110055810579E-2</v>
      </c>
      <c r="E2473" s="2">
        <f t="shared" si="76"/>
        <v>2.2519954238224775E-2</v>
      </c>
      <c r="F2473" s="2">
        <f t="shared" si="77"/>
        <v>-4.7507532309179305E-3</v>
      </c>
    </row>
    <row r="2474" spans="1:6" x14ac:dyDescent="0.2">
      <c r="A2474" s="1">
        <v>40116</v>
      </c>
      <c r="B2474">
        <v>24.653790999999998</v>
      </c>
      <c r="C2474">
        <v>1036.1899410000001</v>
      </c>
      <c r="D2474" s="2">
        <f t="shared" si="76"/>
        <v>-3.9979578268105991E-2</v>
      </c>
      <c r="E2474" s="2">
        <f t="shared" si="76"/>
        <v>-2.8064687903659357E-2</v>
      </c>
      <c r="F2474" s="2">
        <f t="shared" si="77"/>
        <v>-8.4742061624722351E-3</v>
      </c>
    </row>
    <row r="2475" spans="1:6" x14ac:dyDescent="0.2">
      <c r="A2475" s="1">
        <v>40119</v>
      </c>
      <c r="B2475">
        <v>24.759729</v>
      </c>
      <c r="C2475">
        <v>1042.880005</v>
      </c>
      <c r="D2475" s="2">
        <f t="shared" si="76"/>
        <v>4.2970267736917971E-3</v>
      </c>
      <c r="E2475" s="2">
        <f t="shared" si="76"/>
        <v>6.4564070111928374E-3</v>
      </c>
      <c r="F2475" s="2">
        <f t="shared" si="77"/>
        <v>-2.9509250314850638E-3</v>
      </c>
    </row>
    <row r="2476" spans="1:6" x14ac:dyDescent="0.2">
      <c r="A2476" s="1">
        <v>40120</v>
      </c>
      <c r="B2476">
        <v>24.686487</v>
      </c>
      <c r="C2476">
        <v>1045.410034</v>
      </c>
      <c r="D2476" s="2">
        <f t="shared" si="76"/>
        <v>-2.9581099211546491E-3</v>
      </c>
      <c r="E2476" s="2">
        <f t="shared" si="76"/>
        <v>2.4260020212009082E-3</v>
      </c>
      <c r="F2476" s="2">
        <f t="shared" si="77"/>
        <v>-5.6815357675182648E-3</v>
      </c>
    </row>
    <row r="2477" spans="1:6" x14ac:dyDescent="0.2">
      <c r="A2477" s="1">
        <v>40121</v>
      </c>
      <c r="B2477">
        <v>24.955914</v>
      </c>
      <c r="C2477">
        <v>1046.5</v>
      </c>
      <c r="D2477" s="2">
        <f t="shared" si="76"/>
        <v>1.0913946565179578E-2</v>
      </c>
      <c r="E2477" s="2">
        <f t="shared" si="76"/>
        <v>1.0426205647075357E-3</v>
      </c>
      <c r="F2477" s="2">
        <f t="shared" si="77"/>
        <v>9.7435024480435443E-3</v>
      </c>
    </row>
    <row r="2478" spans="1:6" x14ac:dyDescent="0.2">
      <c r="A2478" s="1">
        <v>40122</v>
      </c>
      <c r="B2478">
        <v>25.377054999999999</v>
      </c>
      <c r="C2478">
        <v>1066.630005</v>
      </c>
      <c r="D2478" s="2">
        <f t="shared" si="76"/>
        <v>1.687539875317725E-2</v>
      </c>
      <c r="E2478" s="2">
        <f t="shared" si="76"/>
        <v>1.9235551839464866E-2</v>
      </c>
      <c r="F2478" s="2">
        <f t="shared" si="77"/>
        <v>-4.7183998466827949E-3</v>
      </c>
    </row>
    <row r="2479" spans="1:6" x14ac:dyDescent="0.2">
      <c r="A2479" s="1">
        <v>40123</v>
      </c>
      <c r="B2479">
        <v>25.417601000000001</v>
      </c>
      <c r="C2479">
        <v>1069.3000489999999</v>
      </c>
      <c r="D2479" s="2">
        <f t="shared" si="76"/>
        <v>1.5977425276495888E-3</v>
      </c>
      <c r="E2479" s="2">
        <f t="shared" si="76"/>
        <v>2.5032522875633539E-3</v>
      </c>
      <c r="F2479" s="2">
        <f t="shared" si="77"/>
        <v>-1.2124043396412123E-3</v>
      </c>
    </row>
    <row r="2480" spans="1:6" x14ac:dyDescent="0.2">
      <c r="A2480" s="1">
        <v>40126</v>
      </c>
      <c r="B2480">
        <v>26.348821000000001</v>
      </c>
      <c r="C2480">
        <v>1093.079956</v>
      </c>
      <c r="D2480" s="2">
        <f t="shared" si="76"/>
        <v>3.6636817141003968E-2</v>
      </c>
      <c r="E2480" s="2">
        <f t="shared" si="76"/>
        <v>2.2238759852521148E-2</v>
      </c>
      <c r="F2480" s="2">
        <f t="shared" si="77"/>
        <v>1.1671622205408367E-2</v>
      </c>
    </row>
    <row r="2481" spans="1:6" x14ac:dyDescent="0.2">
      <c r="A2481" s="1">
        <v>40127</v>
      </c>
      <c r="B2481">
        <v>26.547619999999998</v>
      </c>
      <c r="C2481">
        <v>1093.01001</v>
      </c>
      <c r="D2481" s="2">
        <f t="shared" si="76"/>
        <v>7.5448916670691826E-3</v>
      </c>
      <c r="E2481" s="2">
        <f t="shared" si="76"/>
        <v>-6.3989829486977315E-5</v>
      </c>
      <c r="F2481" s="2">
        <f t="shared" si="77"/>
        <v>7.6167265435475489E-3</v>
      </c>
    </row>
    <row r="2482" spans="1:6" x14ac:dyDescent="0.2">
      <c r="A2482" s="1">
        <v>40128</v>
      </c>
      <c r="B2482">
        <v>26.582934000000002</v>
      </c>
      <c r="C2482">
        <v>1098.51001</v>
      </c>
      <c r="D2482" s="2">
        <f t="shared" si="76"/>
        <v>1.3302134051942577E-3</v>
      </c>
      <c r="E2482" s="2">
        <f t="shared" si="76"/>
        <v>5.031975873670178E-3</v>
      </c>
      <c r="F2482" s="2">
        <f t="shared" si="77"/>
        <v>-4.3186743668974176E-3</v>
      </c>
    </row>
    <row r="2483" spans="1:6" x14ac:dyDescent="0.2">
      <c r="A2483" s="1">
        <v>40129</v>
      </c>
      <c r="B2483">
        <v>26.418139</v>
      </c>
      <c r="C2483">
        <v>1087.23999</v>
      </c>
      <c r="D2483" s="2">
        <f t="shared" si="76"/>
        <v>-6.1992780781836036E-3</v>
      </c>
      <c r="E2483" s="2">
        <f t="shared" si="76"/>
        <v>-1.0259369416214907E-2</v>
      </c>
      <c r="F2483" s="2">
        <f t="shared" si="77"/>
        <v>5.3178730170496289E-3</v>
      </c>
    </row>
    <row r="2484" spans="1:6" x14ac:dyDescent="0.2">
      <c r="A2484" s="1">
        <v>40130</v>
      </c>
      <c r="B2484">
        <v>26.739881</v>
      </c>
      <c r="C2484">
        <v>1093.4799800000001</v>
      </c>
      <c r="D2484" s="2">
        <f t="shared" si="76"/>
        <v>1.2178829099203408E-2</v>
      </c>
      <c r="E2484" s="2">
        <f t="shared" si="76"/>
        <v>5.7392940449146231E-3</v>
      </c>
      <c r="F2484" s="2">
        <f t="shared" si="77"/>
        <v>5.7359071209010532E-3</v>
      </c>
    </row>
    <row r="2485" spans="1:6" x14ac:dyDescent="0.2">
      <c r="A2485" s="1">
        <v>40133</v>
      </c>
      <c r="B2485">
        <v>27.025002000000001</v>
      </c>
      <c r="C2485">
        <v>1109.3000489999999</v>
      </c>
      <c r="D2485" s="2">
        <f t="shared" si="76"/>
        <v>1.0662762485741809E-2</v>
      </c>
      <c r="E2485" s="2">
        <f t="shared" si="76"/>
        <v>1.4467634789253184E-2</v>
      </c>
      <c r="F2485" s="2">
        <f t="shared" si="77"/>
        <v>-5.5785803393961445E-3</v>
      </c>
    </row>
    <row r="2486" spans="1:6" x14ac:dyDescent="0.2">
      <c r="A2486" s="1">
        <v>40134</v>
      </c>
      <c r="B2486">
        <v>27.073392999999999</v>
      </c>
      <c r="C2486">
        <v>1110.3199460000001</v>
      </c>
      <c r="D2486" s="2">
        <f t="shared" si="76"/>
        <v>1.790601162582661E-3</v>
      </c>
      <c r="E2486" s="2">
        <f t="shared" si="76"/>
        <v>9.1940589105673804E-4</v>
      </c>
      <c r="F2486" s="2">
        <f t="shared" si="77"/>
        <v>7.584776337805682E-4</v>
      </c>
    </row>
    <row r="2487" spans="1:6" x14ac:dyDescent="0.2">
      <c r="A2487" s="1">
        <v>40135</v>
      </c>
      <c r="B2487">
        <v>26.937373000000001</v>
      </c>
      <c r="C2487">
        <v>1109.8000489999999</v>
      </c>
      <c r="D2487" s="2">
        <f t="shared" si="76"/>
        <v>-5.0241209145820203E-3</v>
      </c>
      <c r="E2487" s="2">
        <f t="shared" si="76"/>
        <v>-4.6824071014223509E-4</v>
      </c>
      <c r="F2487" s="2">
        <f t="shared" si="77"/>
        <v>-4.498474669782206E-3</v>
      </c>
    </row>
    <row r="2488" spans="1:6" x14ac:dyDescent="0.2">
      <c r="A2488" s="1">
        <v>40136</v>
      </c>
      <c r="B2488">
        <v>26.22457</v>
      </c>
      <c r="C2488">
        <v>1094.900024</v>
      </c>
      <c r="D2488" s="2">
        <f t="shared" si="76"/>
        <v>-2.6461489024932051E-2</v>
      </c>
      <c r="E2488" s="2">
        <f t="shared" si="76"/>
        <v>-1.3425864427944276E-2</v>
      </c>
      <c r="F2488" s="2">
        <f t="shared" si="77"/>
        <v>-1.1389635880004583E-2</v>
      </c>
    </row>
    <row r="2489" spans="1:6" x14ac:dyDescent="0.2">
      <c r="A2489" s="1">
        <v>40137</v>
      </c>
      <c r="B2489">
        <v>26.147404000000002</v>
      </c>
      <c r="C2489">
        <v>1091.380005</v>
      </c>
      <c r="D2489" s="2">
        <f t="shared" si="76"/>
        <v>-2.9425077322525516E-3</v>
      </c>
      <c r="E2489" s="2">
        <f t="shared" si="76"/>
        <v>-3.2149227535317394E-3</v>
      </c>
      <c r="F2489" s="2">
        <f t="shared" si="77"/>
        <v>6.6655922008933667E-4</v>
      </c>
    </row>
    <row r="2490" spans="1:6" x14ac:dyDescent="0.2">
      <c r="A2490" s="1">
        <v>40140</v>
      </c>
      <c r="B2490">
        <v>26.926908999999998</v>
      </c>
      <c r="C2490">
        <v>1106.23999</v>
      </c>
      <c r="D2490" s="2">
        <f t="shared" si="76"/>
        <v>2.981194614960616E-2</v>
      </c>
      <c r="E2490" s="2">
        <f t="shared" si="76"/>
        <v>1.3615775377889621E-2</v>
      </c>
      <c r="F2490" s="2">
        <f t="shared" si="77"/>
        <v>1.4526899287167858E-2</v>
      </c>
    </row>
    <row r="2491" spans="1:6" x14ac:dyDescent="0.2">
      <c r="A2491" s="1">
        <v>40141</v>
      </c>
      <c r="B2491">
        <v>26.738572999999999</v>
      </c>
      <c r="C2491">
        <v>1105.650024</v>
      </c>
      <c r="D2491" s="2">
        <f t="shared" si="76"/>
        <v>-6.9943416082402787E-3</v>
      </c>
      <c r="E2491" s="2">
        <f t="shared" si="76"/>
        <v>-5.3330742454899319E-4</v>
      </c>
      <c r="F2491" s="2">
        <f t="shared" si="77"/>
        <v>-6.3956515777367712E-3</v>
      </c>
    </row>
    <row r="2492" spans="1:6" x14ac:dyDescent="0.2">
      <c r="A2492" s="1">
        <v>40142</v>
      </c>
      <c r="B2492">
        <v>26.705874999999999</v>
      </c>
      <c r="C2492">
        <v>1110.630005</v>
      </c>
      <c r="D2492" s="2">
        <f t="shared" si="76"/>
        <v>-1.2228775260370063E-3</v>
      </c>
      <c r="E2492" s="2">
        <f t="shared" si="76"/>
        <v>4.5041205552399577E-3</v>
      </c>
      <c r="F2492" s="2">
        <f t="shared" si="77"/>
        <v>-6.2791957929137854E-3</v>
      </c>
    </row>
    <row r="2493" spans="1:6" x14ac:dyDescent="0.2">
      <c r="A2493" s="1">
        <v>40144</v>
      </c>
      <c r="B2493">
        <v>26.235033000000001</v>
      </c>
      <c r="C2493">
        <v>1091.48999</v>
      </c>
      <c r="D2493" s="2">
        <f t="shared" si="76"/>
        <v>-1.7630652431346944E-2</v>
      </c>
      <c r="E2493" s="2">
        <f t="shared" si="76"/>
        <v>-1.7233475517348325E-2</v>
      </c>
      <c r="F2493" s="2">
        <f t="shared" si="77"/>
        <v>1.7156186090159647E-3</v>
      </c>
    </row>
    <row r="2494" spans="1:6" x14ac:dyDescent="0.2">
      <c r="A2494" s="1">
        <v>40147</v>
      </c>
      <c r="B2494">
        <v>26.146096</v>
      </c>
      <c r="C2494">
        <v>1095.630005</v>
      </c>
      <c r="D2494" s="2">
        <f t="shared" si="76"/>
        <v>-3.3900090767944287E-3</v>
      </c>
      <c r="E2494" s="2">
        <f t="shared" si="76"/>
        <v>3.7929940154558341E-3</v>
      </c>
      <c r="F2494" s="2">
        <f t="shared" si="77"/>
        <v>-7.6480178692526707E-3</v>
      </c>
    </row>
    <row r="2495" spans="1:6" x14ac:dyDescent="0.2">
      <c r="A2495" s="1">
        <v>40148</v>
      </c>
      <c r="B2495">
        <v>25.761576000000002</v>
      </c>
      <c r="C2495">
        <v>1108.8599850000001</v>
      </c>
      <c r="D2495" s="2">
        <f t="shared" si="76"/>
        <v>-1.4706593290256351E-2</v>
      </c>
      <c r="E2495" s="2">
        <f t="shared" si="76"/>
        <v>1.2075226070501847E-2</v>
      </c>
      <c r="F2495" s="2">
        <f t="shared" si="77"/>
        <v>-2.8262222054658379E-2</v>
      </c>
    </row>
    <row r="2496" spans="1:6" x14ac:dyDescent="0.2">
      <c r="A2496" s="1">
        <v>40149</v>
      </c>
      <c r="B2496">
        <v>25.664793</v>
      </c>
      <c r="C2496">
        <v>1109.23999</v>
      </c>
      <c r="D2496" s="2">
        <f t="shared" si="76"/>
        <v>-3.7568741912374481E-3</v>
      </c>
      <c r="E2496" s="2">
        <f t="shared" si="76"/>
        <v>3.4269881242038217E-4</v>
      </c>
      <c r="F2496" s="2">
        <f t="shared" si="77"/>
        <v>-4.1415873098200042E-3</v>
      </c>
    </row>
    <row r="2497" spans="1:6" x14ac:dyDescent="0.2">
      <c r="A2497" s="1">
        <v>40150</v>
      </c>
      <c r="B2497">
        <v>25.697489000000001</v>
      </c>
      <c r="C2497">
        <v>1099.920044</v>
      </c>
      <c r="D2497" s="2">
        <f t="shared" si="76"/>
        <v>1.2739631291786141E-3</v>
      </c>
      <c r="E2497" s="2">
        <f t="shared" si="76"/>
        <v>-8.4021006130513484E-3</v>
      </c>
      <c r="F2497" s="2">
        <f t="shared" si="77"/>
        <v>1.0706147345581053E-2</v>
      </c>
    </row>
    <row r="2498" spans="1:6" x14ac:dyDescent="0.2">
      <c r="A2498" s="1">
        <v>40151</v>
      </c>
      <c r="B2498">
        <v>25.284196000000001</v>
      </c>
      <c r="C2498">
        <v>1105.9799800000001</v>
      </c>
      <c r="D2498" s="2">
        <f t="shared" si="76"/>
        <v>-1.6083011067735041E-2</v>
      </c>
      <c r="E2498" s="2">
        <f t="shared" si="76"/>
        <v>5.509433192945893E-3</v>
      </c>
      <c r="F2498" s="2">
        <f t="shared" si="77"/>
        <v>-2.2267891634757401E-2</v>
      </c>
    </row>
    <row r="2499" spans="1:6" x14ac:dyDescent="0.2">
      <c r="A2499" s="1">
        <v>40154</v>
      </c>
      <c r="B2499">
        <v>24.712645999999999</v>
      </c>
      <c r="C2499">
        <v>1103.25</v>
      </c>
      <c r="D2499" s="2">
        <f t="shared" si="76"/>
        <v>-2.2605029639858904E-2</v>
      </c>
      <c r="E2499" s="2">
        <f t="shared" si="76"/>
        <v>-2.4683810280183086E-3</v>
      </c>
      <c r="F2499" s="2">
        <f t="shared" si="77"/>
        <v>-1.9834029190712147E-2</v>
      </c>
    </row>
    <row r="2500" spans="1:6" x14ac:dyDescent="0.2">
      <c r="A2500" s="1">
        <v>40155</v>
      </c>
      <c r="B2500">
        <v>24.832972999999999</v>
      </c>
      <c r="C2500">
        <v>1091.9399410000001</v>
      </c>
      <c r="D2500" s="2">
        <f t="shared" ref="D2500:E2563" si="78">(B2500-B2499)/B2499</f>
        <v>4.8690455890477947E-3</v>
      </c>
      <c r="E2500" s="2">
        <f t="shared" si="78"/>
        <v>-1.0251583050079229E-2</v>
      </c>
      <c r="F2500" s="2">
        <f t="shared" ref="F2500:F2563" si="79">D2500-$H$4*E2500</f>
        <v>1.6377455722567952E-2</v>
      </c>
    </row>
    <row r="2501" spans="1:6" x14ac:dyDescent="0.2">
      <c r="A2501" s="1">
        <v>40156</v>
      </c>
      <c r="B2501">
        <v>25.870132000000002</v>
      </c>
      <c r="C2501">
        <v>1095.9499510000001</v>
      </c>
      <c r="D2501" s="2">
        <f t="shared" si="78"/>
        <v>4.1765397965036352E-2</v>
      </c>
      <c r="E2501" s="2">
        <f t="shared" si="78"/>
        <v>3.6723723067841928E-3</v>
      </c>
      <c r="F2501" s="2">
        <f t="shared" si="79"/>
        <v>3.7642798902725934E-2</v>
      </c>
    </row>
    <row r="2502" spans="1:6" x14ac:dyDescent="0.2">
      <c r="A2502" s="1">
        <v>40157</v>
      </c>
      <c r="B2502">
        <v>25.690950000000001</v>
      </c>
      <c r="C2502">
        <v>1102.349976</v>
      </c>
      <c r="D2502" s="2">
        <f t="shared" si="78"/>
        <v>-6.9262112771593448E-3</v>
      </c>
      <c r="E2502" s="2">
        <f t="shared" si="78"/>
        <v>5.8397055396190384E-3</v>
      </c>
      <c r="F2502" s="2">
        <f t="shared" si="79"/>
        <v>-1.348185503292116E-2</v>
      </c>
    </row>
    <row r="2503" spans="1:6" x14ac:dyDescent="0.2">
      <c r="A2503" s="1">
        <v>40158</v>
      </c>
      <c r="B2503">
        <v>25.460760000000001</v>
      </c>
      <c r="C2503">
        <v>1106.410034</v>
      </c>
      <c r="D2503" s="2">
        <f t="shared" si="78"/>
        <v>-8.9599645011181114E-3</v>
      </c>
      <c r="E2503" s="2">
        <f t="shared" si="78"/>
        <v>3.6830934715782371E-3</v>
      </c>
      <c r="F2503" s="2">
        <f t="shared" si="79"/>
        <v>-1.3094599125249195E-2</v>
      </c>
    </row>
    <row r="2504" spans="1:6" x14ac:dyDescent="0.2">
      <c r="A2504" s="1">
        <v>40161</v>
      </c>
      <c r="B2504">
        <v>25.762884</v>
      </c>
      <c r="C2504">
        <v>1114.1099850000001</v>
      </c>
      <c r="D2504" s="2">
        <f t="shared" si="78"/>
        <v>1.1866260080217525E-2</v>
      </c>
      <c r="E2504" s="2">
        <f t="shared" si="78"/>
        <v>6.9594009123023336E-3</v>
      </c>
      <c r="F2504" s="2">
        <f t="shared" si="79"/>
        <v>4.0536481556864516E-3</v>
      </c>
    </row>
    <row r="2505" spans="1:6" x14ac:dyDescent="0.2">
      <c r="A2505" s="1">
        <v>40162</v>
      </c>
      <c r="B2505">
        <v>25.395365999999999</v>
      </c>
      <c r="C2505">
        <v>1107.9300539999999</v>
      </c>
      <c r="D2505" s="2">
        <f t="shared" si="78"/>
        <v>-1.4265406000353083E-2</v>
      </c>
      <c r="E2505" s="2">
        <f t="shared" si="78"/>
        <v>-5.5469667117292046E-3</v>
      </c>
      <c r="F2505" s="2">
        <f t="shared" si="79"/>
        <v>-8.0383903673801813E-3</v>
      </c>
    </row>
    <row r="2506" spans="1:6" x14ac:dyDescent="0.2">
      <c r="A2506" s="1">
        <v>40163</v>
      </c>
      <c r="B2506">
        <v>25.507845</v>
      </c>
      <c r="C2506">
        <v>1109.1800539999999</v>
      </c>
      <c r="D2506" s="2">
        <f t="shared" si="78"/>
        <v>4.4291151385650613E-3</v>
      </c>
      <c r="E2506" s="2">
        <f t="shared" si="78"/>
        <v>1.1282300678522798E-3</v>
      </c>
      <c r="F2506" s="2">
        <f t="shared" si="79"/>
        <v>3.1625659351507684E-3</v>
      </c>
    </row>
    <row r="2507" spans="1:6" x14ac:dyDescent="0.2">
      <c r="A2507" s="1">
        <v>40164</v>
      </c>
      <c r="B2507">
        <v>25.093243000000001</v>
      </c>
      <c r="C2507">
        <v>1096.079956</v>
      </c>
      <c r="D2507" s="2">
        <f t="shared" si="78"/>
        <v>-1.625390149579467E-2</v>
      </c>
      <c r="E2507" s="2">
        <f t="shared" si="78"/>
        <v>-1.181061447395978E-2</v>
      </c>
      <c r="F2507" s="2">
        <f t="shared" si="79"/>
        <v>-2.9953252709092725E-3</v>
      </c>
    </row>
    <row r="2508" spans="1:6" x14ac:dyDescent="0.2">
      <c r="A2508" s="1">
        <v>40165</v>
      </c>
      <c r="B2508">
        <v>25.560161000000001</v>
      </c>
      <c r="C2508">
        <v>1102.469971</v>
      </c>
      <c r="D2508" s="2">
        <f t="shared" si="78"/>
        <v>1.8607319906797207E-2</v>
      </c>
      <c r="E2508" s="2">
        <f t="shared" si="78"/>
        <v>5.8298803522687064E-3</v>
      </c>
      <c r="F2508" s="2">
        <f t="shared" si="79"/>
        <v>1.2062705890063398E-2</v>
      </c>
    </row>
    <row r="2509" spans="1:6" x14ac:dyDescent="0.2">
      <c r="A2509" s="1">
        <v>40168</v>
      </c>
      <c r="B2509">
        <v>25.926369999999999</v>
      </c>
      <c r="C2509">
        <v>1114.0500489999999</v>
      </c>
      <c r="D2509" s="2">
        <f t="shared" si="78"/>
        <v>1.4327335418583545E-2</v>
      </c>
      <c r="E2509" s="2">
        <f t="shared" si="78"/>
        <v>1.0503758201682535E-2</v>
      </c>
      <c r="F2509" s="2">
        <f t="shared" si="79"/>
        <v>2.535833878013715E-3</v>
      </c>
    </row>
    <row r="2510" spans="1:6" x14ac:dyDescent="0.2">
      <c r="A2510" s="1">
        <v>40169</v>
      </c>
      <c r="B2510">
        <v>26.204953</v>
      </c>
      <c r="C2510">
        <v>1118.0200199999999</v>
      </c>
      <c r="D2510" s="2">
        <f t="shared" si="78"/>
        <v>1.0745160236469709E-2</v>
      </c>
      <c r="E2510" s="2">
        <f t="shared" si="78"/>
        <v>3.5635481579696848E-3</v>
      </c>
      <c r="F2510" s="2">
        <f t="shared" si="79"/>
        <v>6.7447269831734319E-3</v>
      </c>
    </row>
    <row r="2511" spans="1:6" x14ac:dyDescent="0.2">
      <c r="A2511" s="1">
        <v>40170</v>
      </c>
      <c r="B2511">
        <v>26.432525999999999</v>
      </c>
      <c r="C2511">
        <v>1120.589966</v>
      </c>
      <c r="D2511" s="2">
        <f t="shared" si="78"/>
        <v>8.6843506263872931E-3</v>
      </c>
      <c r="E2511" s="2">
        <f t="shared" si="78"/>
        <v>2.2986583013066913E-3</v>
      </c>
      <c r="F2511" s="2">
        <f t="shared" si="79"/>
        <v>6.1038806288239694E-3</v>
      </c>
    </row>
    <row r="2512" spans="1:6" x14ac:dyDescent="0.2">
      <c r="A2512" s="1">
        <v>40171</v>
      </c>
      <c r="B2512">
        <v>27.340204</v>
      </c>
      <c r="C2512">
        <v>1126.4799800000001</v>
      </c>
      <c r="D2512" s="2">
        <f t="shared" si="78"/>
        <v>3.4339434679833497E-2</v>
      </c>
      <c r="E2512" s="2">
        <f t="shared" si="78"/>
        <v>5.2561723544828388E-3</v>
      </c>
      <c r="F2512" s="2">
        <f t="shared" si="79"/>
        <v>2.8438864310129344E-2</v>
      </c>
    </row>
    <row r="2513" spans="1:6" x14ac:dyDescent="0.2">
      <c r="A2513" s="1">
        <v>40175</v>
      </c>
      <c r="B2513">
        <v>27.676331999999999</v>
      </c>
      <c r="C2513">
        <v>1127.780029</v>
      </c>
      <c r="D2513" s="2">
        <f t="shared" si="78"/>
        <v>1.2294275492604175E-2</v>
      </c>
      <c r="E2513" s="2">
        <f t="shared" si="78"/>
        <v>1.1540808741225426E-3</v>
      </c>
      <c r="F2513" s="2">
        <f t="shared" si="79"/>
        <v>1.0998706216934986E-2</v>
      </c>
    </row>
    <row r="2514" spans="1:6" x14ac:dyDescent="0.2">
      <c r="A2514" s="1">
        <v>40176</v>
      </c>
      <c r="B2514">
        <v>27.348051999999999</v>
      </c>
      <c r="C2514">
        <v>1126.1999510000001</v>
      </c>
      <c r="D2514" s="2">
        <f t="shared" si="78"/>
        <v>-1.1861398396290357E-2</v>
      </c>
      <c r="E2514" s="2">
        <f t="shared" si="78"/>
        <v>-1.4010515875165915E-3</v>
      </c>
      <c r="F2514" s="2">
        <f t="shared" si="79"/>
        <v>-1.0288580207275555E-2</v>
      </c>
    </row>
    <row r="2515" spans="1:6" x14ac:dyDescent="0.2">
      <c r="A2515" s="1">
        <v>40177</v>
      </c>
      <c r="B2515">
        <v>27.680254999999999</v>
      </c>
      <c r="C2515">
        <v>1126.420044</v>
      </c>
      <c r="D2515" s="2">
        <f t="shared" si="78"/>
        <v>1.2147227158994718E-2</v>
      </c>
      <c r="E2515" s="2">
        <f t="shared" si="78"/>
        <v>1.9542977231039335E-4</v>
      </c>
      <c r="F2515" s="2">
        <f t="shared" si="79"/>
        <v>1.1927838020647829E-2</v>
      </c>
    </row>
    <row r="2516" spans="1:6" x14ac:dyDescent="0.2">
      <c r="A2516" s="1">
        <v>40178</v>
      </c>
      <c r="B2516">
        <v>27.561237999999999</v>
      </c>
      <c r="C2516">
        <v>1115.099976</v>
      </c>
      <c r="D2516" s="2">
        <f t="shared" si="78"/>
        <v>-4.2997074990819084E-3</v>
      </c>
      <c r="E2516" s="2">
        <f t="shared" si="78"/>
        <v>-1.0049597448391989E-2</v>
      </c>
      <c r="F2516" s="2">
        <f t="shared" si="79"/>
        <v>6.9819539329033569E-3</v>
      </c>
    </row>
    <row r="2517" spans="1:6" x14ac:dyDescent="0.2">
      <c r="A2517" s="1">
        <v>40182</v>
      </c>
      <c r="B2517">
        <v>27.990226</v>
      </c>
      <c r="C2517">
        <v>1132.98999</v>
      </c>
      <c r="D2517" s="2">
        <f t="shared" si="78"/>
        <v>1.5564903144046011E-2</v>
      </c>
      <c r="E2517" s="2">
        <f t="shared" si="78"/>
        <v>1.6043417079223455E-2</v>
      </c>
      <c r="F2517" s="2">
        <f t="shared" si="79"/>
        <v>-2.4454102669543201E-3</v>
      </c>
    </row>
    <row r="2518" spans="1:6" x14ac:dyDescent="0.2">
      <c r="A2518" s="1">
        <v>40183</v>
      </c>
      <c r="B2518">
        <v>28.038618</v>
      </c>
      <c r="C2518">
        <v>1136.5200199999999</v>
      </c>
      <c r="D2518" s="2">
        <f t="shared" si="78"/>
        <v>1.7288892201156136E-3</v>
      </c>
      <c r="E2518" s="2">
        <f t="shared" si="78"/>
        <v>3.1156762470601323E-3</v>
      </c>
      <c r="F2518" s="2">
        <f t="shared" si="79"/>
        <v>-1.7687637686252589E-3</v>
      </c>
    </row>
    <row r="2519" spans="1:6" x14ac:dyDescent="0.2">
      <c r="A2519" s="1">
        <v>40184</v>
      </c>
      <c r="B2519">
        <v>27.592625999999999</v>
      </c>
      <c r="C2519">
        <v>1137.1400149999999</v>
      </c>
      <c r="D2519" s="2">
        <f t="shared" si="78"/>
        <v>-1.5906347452645506E-2</v>
      </c>
      <c r="E2519" s="2">
        <f t="shared" si="78"/>
        <v>5.4552052677436975E-4</v>
      </c>
      <c r="F2519" s="2">
        <f t="shared" si="79"/>
        <v>-1.651874789145626E-2</v>
      </c>
    </row>
    <row r="2520" spans="1:6" x14ac:dyDescent="0.2">
      <c r="A2520" s="1">
        <v>40185</v>
      </c>
      <c r="B2520">
        <v>27.541619000000001</v>
      </c>
      <c r="C2520">
        <v>1141.6899410000001</v>
      </c>
      <c r="D2520" s="2">
        <f t="shared" si="78"/>
        <v>-1.8485736007873433E-3</v>
      </c>
      <c r="E2520" s="2">
        <f t="shared" si="78"/>
        <v>4.0012012065199741E-3</v>
      </c>
      <c r="F2520" s="2">
        <f t="shared" si="79"/>
        <v>-6.3403154406987587E-3</v>
      </c>
    </row>
    <row r="2521" spans="1:6" x14ac:dyDescent="0.2">
      <c r="A2521" s="1">
        <v>40186</v>
      </c>
      <c r="B2521">
        <v>27.724724999999999</v>
      </c>
      <c r="C2521">
        <v>1144.9799800000001</v>
      </c>
      <c r="D2521" s="2">
        <f t="shared" si="78"/>
        <v>6.6483382839621248E-3</v>
      </c>
      <c r="E2521" s="2">
        <f t="shared" si="78"/>
        <v>2.8817272377106621E-3</v>
      </c>
      <c r="F2521" s="2">
        <f t="shared" si="79"/>
        <v>3.4133160651981524E-3</v>
      </c>
    </row>
    <row r="2522" spans="1:6" x14ac:dyDescent="0.2">
      <c r="A2522" s="1">
        <v>40189</v>
      </c>
      <c r="B2522">
        <v>27.480148</v>
      </c>
      <c r="C2522">
        <v>1146.9799800000001</v>
      </c>
      <c r="D2522" s="2">
        <f t="shared" si="78"/>
        <v>-8.8216204128264437E-3</v>
      </c>
      <c r="E2522" s="2">
        <f t="shared" si="78"/>
        <v>1.7467554323526251E-3</v>
      </c>
      <c r="F2522" s="2">
        <f t="shared" si="79"/>
        <v>-1.0782525164830865E-2</v>
      </c>
    </row>
    <row r="2523" spans="1:6" x14ac:dyDescent="0.2">
      <c r="A2523" s="1">
        <v>40190</v>
      </c>
      <c r="B2523">
        <v>27.167562</v>
      </c>
      <c r="C2523">
        <v>1136.219971</v>
      </c>
      <c r="D2523" s="2">
        <f t="shared" si="78"/>
        <v>-1.1374975127499298E-2</v>
      </c>
      <c r="E2523" s="2">
        <f t="shared" si="78"/>
        <v>-9.3811654846844682E-3</v>
      </c>
      <c r="F2523" s="2">
        <f t="shared" si="79"/>
        <v>-8.4369430962230596E-4</v>
      </c>
    </row>
    <row r="2524" spans="1:6" x14ac:dyDescent="0.2">
      <c r="A2524" s="1">
        <v>40191</v>
      </c>
      <c r="B2524">
        <v>27.550775000000002</v>
      </c>
      <c r="C2524">
        <v>1145.6800539999999</v>
      </c>
      <c r="D2524" s="2">
        <f t="shared" si="78"/>
        <v>1.4105535123100164E-2</v>
      </c>
      <c r="E2524" s="2">
        <f t="shared" si="78"/>
        <v>8.3259256494796641E-3</v>
      </c>
      <c r="F2524" s="2">
        <f t="shared" si="79"/>
        <v>4.7588647944949974E-3</v>
      </c>
    </row>
    <row r="2525" spans="1:6" x14ac:dyDescent="0.2">
      <c r="A2525" s="1">
        <v>40192</v>
      </c>
      <c r="B2525">
        <v>27.391210999999998</v>
      </c>
      <c r="C2525">
        <v>1148.459961</v>
      </c>
      <c r="D2525" s="2">
        <f t="shared" si="78"/>
        <v>-5.7916338106642424E-3</v>
      </c>
      <c r="E2525" s="2">
        <f t="shared" si="78"/>
        <v>2.4264252400086682E-3</v>
      </c>
      <c r="F2525" s="2">
        <f t="shared" si="79"/>
        <v>-8.5155347617596952E-3</v>
      </c>
    </row>
    <row r="2526" spans="1:6" x14ac:dyDescent="0.2">
      <c r="A2526" s="1">
        <v>40193</v>
      </c>
      <c r="B2526">
        <v>26.933449</v>
      </c>
      <c r="C2526">
        <v>1136.030029</v>
      </c>
      <c r="D2526" s="2">
        <f t="shared" si="78"/>
        <v>-1.6712002985191085E-2</v>
      </c>
      <c r="E2526" s="2">
        <f t="shared" si="78"/>
        <v>-1.0823130472199377E-2</v>
      </c>
      <c r="F2526" s="2">
        <f t="shared" si="79"/>
        <v>-4.5619746633010824E-3</v>
      </c>
    </row>
    <row r="2527" spans="1:6" x14ac:dyDescent="0.2">
      <c r="A2527" s="1">
        <v>40197</v>
      </c>
      <c r="B2527">
        <v>28.124939000000001</v>
      </c>
      <c r="C2527">
        <v>1150.2299800000001</v>
      </c>
      <c r="D2527" s="2">
        <f t="shared" si="78"/>
        <v>4.4238300115221105E-2</v>
      </c>
      <c r="E2527" s="2">
        <f t="shared" si="78"/>
        <v>1.2499626451335694E-2</v>
      </c>
      <c r="F2527" s="2">
        <f t="shared" si="79"/>
        <v>3.0206240187007717E-2</v>
      </c>
    </row>
    <row r="2528" spans="1:6" x14ac:dyDescent="0.2">
      <c r="A2528" s="1">
        <v>40198</v>
      </c>
      <c r="B2528">
        <v>27.692027</v>
      </c>
      <c r="C2528">
        <v>1138.040039</v>
      </c>
      <c r="D2528" s="2">
        <f t="shared" si="78"/>
        <v>-1.5392460051202305E-2</v>
      </c>
      <c r="E2528" s="2">
        <f t="shared" si="78"/>
        <v>-1.0597829314099506E-2</v>
      </c>
      <c r="F2528" s="2">
        <f t="shared" si="79"/>
        <v>-3.4953544358156969E-3</v>
      </c>
    </row>
    <row r="2529" spans="1:6" x14ac:dyDescent="0.2">
      <c r="A2529" s="1">
        <v>40199</v>
      </c>
      <c r="B2529">
        <v>27.213336999999999</v>
      </c>
      <c r="C2529">
        <v>1116.4799800000001</v>
      </c>
      <c r="D2529" s="2">
        <f t="shared" si="78"/>
        <v>-1.728620299265201E-2</v>
      </c>
      <c r="E2529" s="2">
        <f t="shared" si="78"/>
        <v>-1.8944903747802066E-2</v>
      </c>
      <c r="F2529" s="2">
        <f t="shared" si="79"/>
        <v>3.9813145414408675E-3</v>
      </c>
    </row>
    <row r="2530" spans="1:6" x14ac:dyDescent="0.2">
      <c r="A2530" s="1">
        <v>40200</v>
      </c>
      <c r="B2530">
        <v>25.863592000000001</v>
      </c>
      <c r="C2530">
        <v>1091.76001</v>
      </c>
      <c r="D2530" s="2">
        <f t="shared" si="78"/>
        <v>-4.9598658187343901E-2</v>
      </c>
      <c r="E2530" s="2">
        <f t="shared" si="78"/>
        <v>-2.2140988143826906E-2</v>
      </c>
      <c r="F2530" s="2">
        <f t="shared" si="79"/>
        <v>-2.4743221609809858E-2</v>
      </c>
    </row>
    <row r="2531" spans="1:6" x14ac:dyDescent="0.2">
      <c r="A2531" s="1">
        <v>40203</v>
      </c>
      <c r="B2531">
        <v>26.559391000000002</v>
      </c>
      <c r="C2531">
        <v>1096.780029</v>
      </c>
      <c r="D2531" s="2">
        <f t="shared" si="78"/>
        <v>2.6902643685378307E-2</v>
      </c>
      <c r="E2531" s="2">
        <f t="shared" si="78"/>
        <v>4.5980975251145601E-3</v>
      </c>
      <c r="F2531" s="2">
        <f t="shared" si="79"/>
        <v>2.1740827027946712E-2</v>
      </c>
    </row>
    <row r="2532" spans="1:6" x14ac:dyDescent="0.2">
      <c r="A2532" s="1">
        <v>40204</v>
      </c>
      <c r="B2532">
        <v>26.934757000000001</v>
      </c>
      <c r="C2532">
        <v>1092.170044</v>
      </c>
      <c r="D2532" s="2">
        <f t="shared" si="78"/>
        <v>1.4133080084554635E-2</v>
      </c>
      <c r="E2532" s="2">
        <f t="shared" si="78"/>
        <v>-4.2031992542782264E-3</v>
      </c>
      <c r="F2532" s="2">
        <f t="shared" si="79"/>
        <v>1.8851584597939626E-2</v>
      </c>
    </row>
    <row r="2533" spans="1:6" x14ac:dyDescent="0.2">
      <c r="A2533" s="1">
        <v>40205</v>
      </c>
      <c r="B2533">
        <v>27.188489000000001</v>
      </c>
      <c r="C2533">
        <v>1097.5</v>
      </c>
      <c r="D2533" s="2">
        <f t="shared" si="78"/>
        <v>9.4202446303859131E-3</v>
      </c>
      <c r="E2533" s="2">
        <f t="shared" si="78"/>
        <v>4.8801521606282386E-3</v>
      </c>
      <c r="F2533" s="2">
        <f t="shared" si="79"/>
        <v>3.9417939068110532E-3</v>
      </c>
    </row>
    <row r="2534" spans="1:6" x14ac:dyDescent="0.2">
      <c r="A2534" s="1">
        <v>40206</v>
      </c>
      <c r="B2534">
        <v>26.065007000000001</v>
      </c>
      <c r="C2534">
        <v>1084.530029</v>
      </c>
      <c r="D2534" s="2">
        <f t="shared" si="78"/>
        <v>-4.1321972692193343E-2</v>
      </c>
      <c r="E2534" s="2">
        <f t="shared" si="78"/>
        <v>-1.1817741230068325E-2</v>
      </c>
      <c r="F2534" s="2">
        <f t="shared" si="79"/>
        <v>-2.8055395982717609E-2</v>
      </c>
    </row>
    <row r="2535" spans="1:6" x14ac:dyDescent="0.2">
      <c r="A2535" s="1">
        <v>40207</v>
      </c>
      <c r="B2535">
        <v>25.119401</v>
      </c>
      <c r="C2535">
        <v>1073.869995</v>
      </c>
      <c r="D2535" s="2">
        <f t="shared" si="78"/>
        <v>-3.6278754883894773E-2</v>
      </c>
      <c r="E2535" s="2">
        <f t="shared" si="78"/>
        <v>-9.8291736650474946E-3</v>
      </c>
      <c r="F2535" s="2">
        <f t="shared" si="79"/>
        <v>-2.5244540825599862E-2</v>
      </c>
    </row>
    <row r="2536" spans="1:6" x14ac:dyDescent="0.2">
      <c r="A2536" s="1">
        <v>40210</v>
      </c>
      <c r="B2536">
        <v>25.468608</v>
      </c>
      <c r="C2536">
        <v>1089.1899410000001</v>
      </c>
      <c r="D2536" s="2">
        <f t="shared" si="78"/>
        <v>1.3901884045722261E-2</v>
      </c>
      <c r="E2536" s="2">
        <f t="shared" si="78"/>
        <v>1.4266108627050402E-2</v>
      </c>
      <c r="F2536" s="2">
        <f t="shared" si="79"/>
        <v>-2.1132258438842384E-3</v>
      </c>
    </row>
    <row r="2537" spans="1:6" x14ac:dyDescent="0.2">
      <c r="A2537" s="1">
        <v>40211</v>
      </c>
      <c r="B2537">
        <v>25.616399999999999</v>
      </c>
      <c r="C2537">
        <v>1103.3199460000001</v>
      </c>
      <c r="D2537" s="2">
        <f t="shared" si="78"/>
        <v>5.8029084275041274E-3</v>
      </c>
      <c r="E2537" s="2">
        <f t="shared" si="78"/>
        <v>1.2972948489615166E-2</v>
      </c>
      <c r="F2537" s="2">
        <f t="shared" si="79"/>
        <v>-8.7605020360504125E-3</v>
      </c>
    </row>
    <row r="2538" spans="1:6" x14ac:dyDescent="0.2">
      <c r="A2538" s="1">
        <v>40212</v>
      </c>
      <c r="B2538">
        <v>26.057158999999999</v>
      </c>
      <c r="C2538">
        <v>1097.280029</v>
      </c>
      <c r="D2538" s="2">
        <f t="shared" si="78"/>
        <v>1.7206125763182957E-2</v>
      </c>
      <c r="E2538" s="2">
        <f t="shared" si="78"/>
        <v>-5.47431143785382E-3</v>
      </c>
      <c r="F2538" s="2">
        <f t="shared" si="79"/>
        <v>2.3351578706175533E-2</v>
      </c>
    </row>
    <row r="2539" spans="1:6" x14ac:dyDescent="0.2">
      <c r="A2539" s="1">
        <v>40213</v>
      </c>
      <c r="B2539">
        <v>25.118092999999998</v>
      </c>
      <c r="C2539">
        <v>1063.1099850000001</v>
      </c>
      <c r="D2539" s="2">
        <f t="shared" si="78"/>
        <v>-3.6038694778659501E-2</v>
      </c>
      <c r="E2539" s="2">
        <f t="shared" si="78"/>
        <v>-3.114067794630386E-2</v>
      </c>
      <c r="F2539" s="2">
        <f t="shared" si="79"/>
        <v>-1.0802213515568107E-3</v>
      </c>
    </row>
    <row r="2540" spans="1:6" x14ac:dyDescent="0.2">
      <c r="A2540" s="1">
        <v>40214</v>
      </c>
      <c r="B2540">
        <v>25.564084000000001</v>
      </c>
      <c r="C2540">
        <v>1066.1899410000001</v>
      </c>
      <c r="D2540" s="2">
        <f t="shared" si="78"/>
        <v>1.7755766729584246E-2</v>
      </c>
      <c r="E2540" s="2">
        <f t="shared" si="78"/>
        <v>2.897118871477854E-3</v>
      </c>
      <c r="F2540" s="2">
        <f t="shared" si="79"/>
        <v>1.4503465888274615E-2</v>
      </c>
    </row>
    <row r="2541" spans="1:6" x14ac:dyDescent="0.2">
      <c r="A2541" s="1">
        <v>40217</v>
      </c>
      <c r="B2541">
        <v>25.388826000000002</v>
      </c>
      <c r="C2541">
        <v>1056.73999</v>
      </c>
      <c r="D2541" s="2">
        <f t="shared" si="78"/>
        <v>-6.8556338650741198E-3</v>
      </c>
      <c r="E2541" s="2">
        <f t="shared" si="78"/>
        <v>-8.8632903356195281E-3</v>
      </c>
      <c r="F2541" s="2">
        <f t="shared" si="79"/>
        <v>3.0942811691689817E-3</v>
      </c>
    </row>
    <row r="2542" spans="1:6" x14ac:dyDescent="0.2">
      <c r="A2542" s="1">
        <v>40218</v>
      </c>
      <c r="B2542">
        <v>25.659561</v>
      </c>
      <c r="C2542">
        <v>1070.5200199999999</v>
      </c>
      <c r="D2542" s="2">
        <f t="shared" si="78"/>
        <v>1.0663549389798424E-2</v>
      </c>
      <c r="E2542" s="2">
        <f t="shared" si="78"/>
        <v>1.3040132984841329E-2</v>
      </c>
      <c r="F2542" s="2">
        <f t="shared" si="79"/>
        <v>-3.9752822766961106E-3</v>
      </c>
    </row>
    <row r="2543" spans="1:6" x14ac:dyDescent="0.2">
      <c r="A2543" s="1">
        <v>40219</v>
      </c>
      <c r="B2543">
        <v>25.519617</v>
      </c>
      <c r="C2543">
        <v>1068.130005</v>
      </c>
      <c r="D2543" s="2">
        <f t="shared" si="78"/>
        <v>-5.4538735093714128E-3</v>
      </c>
      <c r="E2543" s="2">
        <f t="shared" si="78"/>
        <v>-2.232573847614684E-3</v>
      </c>
      <c r="F2543" s="2">
        <f t="shared" si="79"/>
        <v>-2.9475898099458543E-3</v>
      </c>
    </row>
    <row r="2544" spans="1:6" x14ac:dyDescent="0.2">
      <c r="A2544" s="1">
        <v>40220</v>
      </c>
      <c r="B2544">
        <v>25.983917000000002</v>
      </c>
      <c r="C2544">
        <v>1078.469971</v>
      </c>
      <c r="D2544" s="2">
        <f t="shared" si="78"/>
        <v>1.8193846717997432E-2</v>
      </c>
      <c r="E2544" s="2">
        <f t="shared" si="78"/>
        <v>9.6804377291133253E-3</v>
      </c>
      <c r="F2544" s="2">
        <f t="shared" si="79"/>
        <v>7.3266033747580988E-3</v>
      </c>
    </row>
    <row r="2545" spans="1:6" x14ac:dyDescent="0.2">
      <c r="A2545" s="1">
        <v>40221</v>
      </c>
      <c r="B2545">
        <v>26.207567000000001</v>
      </c>
      <c r="C2545">
        <v>1075.51001</v>
      </c>
      <c r="D2545" s="2">
        <f t="shared" si="78"/>
        <v>8.6072473214873352E-3</v>
      </c>
      <c r="E2545" s="2">
        <f t="shared" si="78"/>
        <v>-2.7445928765688563E-3</v>
      </c>
      <c r="F2545" s="2">
        <f t="shared" si="79"/>
        <v>1.1688322733820668E-2</v>
      </c>
    </row>
    <row r="2546" spans="1:6" x14ac:dyDescent="0.2">
      <c r="A2546" s="1">
        <v>40225</v>
      </c>
      <c r="B2546">
        <v>26.602550999999998</v>
      </c>
      <c r="C2546">
        <v>1094.869995</v>
      </c>
      <c r="D2546" s="2">
        <f t="shared" si="78"/>
        <v>1.5071372325404999E-2</v>
      </c>
      <c r="E2546" s="2">
        <f t="shared" si="78"/>
        <v>1.8000748314746091E-2</v>
      </c>
      <c r="F2546" s="2">
        <f t="shared" si="79"/>
        <v>-5.1362378850754991E-3</v>
      </c>
    </row>
    <row r="2547" spans="1:6" x14ac:dyDescent="0.2">
      <c r="A2547" s="1">
        <v>40226</v>
      </c>
      <c r="B2547">
        <v>26.491381000000001</v>
      </c>
      <c r="C2547">
        <v>1099.51001</v>
      </c>
      <c r="D2547" s="2">
        <f t="shared" si="78"/>
        <v>-4.1789225401728499E-3</v>
      </c>
      <c r="E2547" s="2">
        <f t="shared" si="78"/>
        <v>4.2379597771331273E-3</v>
      </c>
      <c r="F2547" s="2">
        <f t="shared" si="79"/>
        <v>-8.9364491588771466E-3</v>
      </c>
    </row>
    <row r="2548" spans="1:6" x14ac:dyDescent="0.2">
      <c r="A2548" s="1">
        <v>40227</v>
      </c>
      <c r="B2548">
        <v>26.541080000000001</v>
      </c>
      <c r="C2548">
        <v>1106.75</v>
      </c>
      <c r="D2548" s="2">
        <f t="shared" si="78"/>
        <v>1.8760441367703851E-3</v>
      </c>
      <c r="E2548" s="2">
        <f t="shared" si="78"/>
        <v>6.5847422344067919E-3</v>
      </c>
      <c r="F2548" s="2">
        <f t="shared" si="79"/>
        <v>-5.5159765771894591E-3</v>
      </c>
    </row>
    <row r="2549" spans="1:6" x14ac:dyDescent="0.2">
      <c r="A2549" s="1">
        <v>40228</v>
      </c>
      <c r="B2549">
        <v>26.376286</v>
      </c>
      <c r="C2549">
        <v>1109.170044</v>
      </c>
      <c r="D2549" s="2">
        <f t="shared" si="78"/>
        <v>-6.2090163625594941E-3</v>
      </c>
      <c r="E2549" s="2">
        <f t="shared" si="78"/>
        <v>2.186622091709927E-3</v>
      </c>
      <c r="F2549" s="2">
        <f t="shared" si="79"/>
        <v>-8.6637146970005435E-3</v>
      </c>
    </row>
    <row r="2550" spans="1:6" x14ac:dyDescent="0.2">
      <c r="A2550" s="1">
        <v>40231</v>
      </c>
      <c r="B2550">
        <v>26.212799</v>
      </c>
      <c r="C2550">
        <v>1108.01001</v>
      </c>
      <c r="D2550" s="2">
        <f t="shared" si="78"/>
        <v>-6.1982570252688317E-3</v>
      </c>
      <c r="E2550" s="2">
        <f t="shared" si="78"/>
        <v>-1.0458576719369064E-3</v>
      </c>
      <c r="F2550" s="2">
        <f t="shared" si="79"/>
        <v>-5.0241789369246635E-3</v>
      </c>
    </row>
    <row r="2551" spans="1:6" x14ac:dyDescent="0.2">
      <c r="A2551" s="1">
        <v>40232</v>
      </c>
      <c r="B2551">
        <v>25.773347000000001</v>
      </c>
      <c r="C2551">
        <v>1094.599976</v>
      </c>
      <c r="D2551" s="2">
        <f t="shared" si="78"/>
        <v>-1.6764787308673115E-2</v>
      </c>
      <c r="E2551" s="2">
        <f t="shared" si="78"/>
        <v>-1.2102809432199981E-2</v>
      </c>
      <c r="F2551" s="2">
        <f t="shared" si="79"/>
        <v>-3.178193508165672E-3</v>
      </c>
    </row>
    <row r="2552" spans="1:6" x14ac:dyDescent="0.2">
      <c r="A2552" s="1">
        <v>40233</v>
      </c>
      <c r="B2552">
        <v>26.244188999999999</v>
      </c>
      <c r="C2552">
        <v>1105.23999</v>
      </c>
      <c r="D2552" s="2">
        <f t="shared" si="78"/>
        <v>1.8268562480456944E-2</v>
      </c>
      <c r="E2552" s="2">
        <f t="shared" si="78"/>
        <v>9.7204588281482526E-3</v>
      </c>
      <c r="F2552" s="2">
        <f t="shared" si="79"/>
        <v>7.356391517801349E-3</v>
      </c>
    </row>
    <row r="2553" spans="1:6" x14ac:dyDescent="0.2">
      <c r="A2553" s="1">
        <v>40234</v>
      </c>
      <c r="B2553">
        <v>26.419447000000002</v>
      </c>
      <c r="C2553">
        <v>1102.9399410000001</v>
      </c>
      <c r="D2553" s="2">
        <f t="shared" si="78"/>
        <v>6.6779735506402212E-3</v>
      </c>
      <c r="E2553" s="2">
        <f t="shared" si="78"/>
        <v>-2.0810403358640186E-3</v>
      </c>
      <c r="F2553" s="2">
        <f t="shared" si="79"/>
        <v>9.0141459810373567E-3</v>
      </c>
    </row>
    <row r="2554" spans="1:6" x14ac:dyDescent="0.2">
      <c r="A2554" s="1">
        <v>40235</v>
      </c>
      <c r="B2554">
        <v>26.762114</v>
      </c>
      <c r="C2554">
        <v>1104.48999</v>
      </c>
      <c r="D2554" s="2">
        <f t="shared" si="78"/>
        <v>1.2970256341852981E-2</v>
      </c>
      <c r="E2554" s="2">
        <f t="shared" si="78"/>
        <v>1.4053793342496646E-3</v>
      </c>
      <c r="F2554" s="2">
        <f t="shared" si="79"/>
        <v>1.1392579831531616E-2</v>
      </c>
    </row>
    <row r="2555" spans="1:6" x14ac:dyDescent="0.2">
      <c r="A2555" s="1">
        <v>40238</v>
      </c>
      <c r="B2555">
        <v>27.333665</v>
      </c>
      <c r="C2555">
        <v>1115.709961</v>
      </c>
      <c r="D2555" s="2">
        <f t="shared" si="78"/>
        <v>2.1356720922719313E-2</v>
      </c>
      <c r="E2555" s="2">
        <f t="shared" si="78"/>
        <v>1.0158508543839304E-2</v>
      </c>
      <c r="F2555" s="2">
        <f t="shared" si="79"/>
        <v>9.9527960755740868E-3</v>
      </c>
    </row>
    <row r="2556" spans="1:6" x14ac:dyDescent="0.2">
      <c r="A2556" s="1">
        <v>40239</v>
      </c>
      <c r="B2556">
        <v>27.315353999999999</v>
      </c>
      <c r="C2556">
        <v>1118.3100589999999</v>
      </c>
      <c r="D2556" s="2">
        <f t="shared" si="78"/>
        <v>-6.6990650540279292E-4</v>
      </c>
      <c r="E2556" s="2">
        <f t="shared" si="78"/>
        <v>2.3304425799599801E-3</v>
      </c>
      <c r="F2556" s="2">
        <f t="shared" si="79"/>
        <v>-3.2860574814797048E-3</v>
      </c>
    </row>
    <row r="2557" spans="1:6" x14ac:dyDescent="0.2">
      <c r="A2557" s="1">
        <v>40240</v>
      </c>
      <c r="B2557">
        <v>27.378132000000001</v>
      </c>
      <c r="C2557">
        <v>1118.790039</v>
      </c>
      <c r="D2557" s="2">
        <f t="shared" si="78"/>
        <v>2.2982678533106896E-3</v>
      </c>
      <c r="E2557" s="2">
        <f t="shared" si="78"/>
        <v>4.292011827464647E-4</v>
      </c>
      <c r="F2557" s="2">
        <f t="shared" si="79"/>
        <v>1.8164473172325979E-3</v>
      </c>
    </row>
    <row r="2558" spans="1:6" x14ac:dyDescent="0.2">
      <c r="A2558" s="1">
        <v>40241</v>
      </c>
      <c r="B2558">
        <v>27.558622</v>
      </c>
      <c r="C2558">
        <v>1122.969971</v>
      </c>
      <c r="D2558" s="2">
        <f t="shared" si="78"/>
        <v>6.5924877562866203E-3</v>
      </c>
      <c r="E2558" s="2">
        <f t="shared" si="78"/>
        <v>3.7361183549114601E-3</v>
      </c>
      <c r="F2558" s="2">
        <f t="shared" si="79"/>
        <v>2.3983274860480235E-3</v>
      </c>
    </row>
    <row r="2559" spans="1:6" x14ac:dyDescent="0.2">
      <c r="A2559" s="1">
        <v>40242</v>
      </c>
      <c r="B2559">
        <v>28.636326</v>
      </c>
      <c r="C2559">
        <v>1138.6999510000001</v>
      </c>
      <c r="D2559" s="2">
        <f t="shared" si="78"/>
        <v>3.9105874016487498E-2</v>
      </c>
      <c r="E2559" s="2">
        <f t="shared" si="78"/>
        <v>1.4007480525941926E-2</v>
      </c>
      <c r="F2559" s="2">
        <f t="shared" si="79"/>
        <v>2.3381099604345316E-2</v>
      </c>
    </row>
    <row r="2560" spans="1:6" x14ac:dyDescent="0.2">
      <c r="A2560" s="1">
        <v>40245</v>
      </c>
      <c r="B2560">
        <v>28.653327999999998</v>
      </c>
      <c r="C2560">
        <v>1138.5</v>
      </c>
      <c r="D2560" s="2">
        <f t="shared" si="78"/>
        <v>5.9372141524013813E-4</v>
      </c>
      <c r="E2560" s="2">
        <f t="shared" si="78"/>
        <v>-1.7559586247848665E-4</v>
      </c>
      <c r="F2560" s="2">
        <f t="shared" si="79"/>
        <v>7.9084503929701105E-4</v>
      </c>
    </row>
    <row r="2561" spans="1:6" x14ac:dyDescent="0.2">
      <c r="A2561" s="1">
        <v>40246</v>
      </c>
      <c r="B2561">
        <v>29.168638999999999</v>
      </c>
      <c r="C2561">
        <v>1140.4499510000001</v>
      </c>
      <c r="D2561" s="2">
        <f t="shared" si="78"/>
        <v>1.7984333268372895E-2</v>
      </c>
      <c r="E2561" s="2">
        <f t="shared" si="78"/>
        <v>1.7127369345630702E-3</v>
      </c>
      <c r="F2561" s="2">
        <f t="shared" si="79"/>
        <v>1.60616176255798E-2</v>
      </c>
    </row>
    <row r="2562" spans="1:6" x14ac:dyDescent="0.2">
      <c r="A2562" s="1">
        <v>40247</v>
      </c>
      <c r="B2562">
        <v>29.406673999999999</v>
      </c>
      <c r="C2562">
        <v>1145.6099850000001</v>
      </c>
      <c r="D2562" s="2">
        <f t="shared" si="78"/>
        <v>8.1606481536557127E-3</v>
      </c>
      <c r="E2562" s="2">
        <f t="shared" si="78"/>
        <v>4.5245597980651722E-3</v>
      </c>
      <c r="F2562" s="2">
        <f t="shared" si="79"/>
        <v>3.0813848266743517E-3</v>
      </c>
    </row>
    <row r="2563" spans="1:6" x14ac:dyDescent="0.2">
      <c r="A2563" s="1">
        <v>40248</v>
      </c>
      <c r="B2563">
        <v>29.492996999999999</v>
      </c>
      <c r="C2563">
        <v>1150.23999</v>
      </c>
      <c r="D2563" s="2">
        <f t="shared" si="78"/>
        <v>2.9354900863661137E-3</v>
      </c>
      <c r="E2563" s="2">
        <f t="shared" si="78"/>
        <v>4.0415194181464666E-3</v>
      </c>
      <c r="F2563" s="2">
        <f t="shared" si="79"/>
        <v>-1.6015129110642035E-3</v>
      </c>
    </row>
    <row r="2564" spans="1:6" x14ac:dyDescent="0.2">
      <c r="A2564" s="1">
        <v>40249</v>
      </c>
      <c r="B2564">
        <v>29.636865</v>
      </c>
      <c r="C2564">
        <v>1149.98999</v>
      </c>
      <c r="D2564" s="2">
        <f t="shared" ref="D2564:E2627" si="80">(B2564-B2563)/B2563</f>
        <v>4.8780393528674356E-3</v>
      </c>
      <c r="E2564" s="2">
        <f t="shared" si="80"/>
        <v>-2.1734594708361685E-4</v>
      </c>
      <c r="F2564" s="2">
        <f t="shared" ref="F2564:F2627" si="81">D2564-$H$4*E2564</f>
        <v>5.1220315526747913E-3</v>
      </c>
    </row>
    <row r="2565" spans="1:6" x14ac:dyDescent="0.2">
      <c r="A2565" s="1">
        <v>40252</v>
      </c>
      <c r="B2565">
        <v>29.275884999999999</v>
      </c>
      <c r="C2565">
        <v>1150.51001</v>
      </c>
      <c r="D2565" s="2">
        <f t="shared" si="80"/>
        <v>-1.2180100695535828E-2</v>
      </c>
      <c r="E2565" s="2">
        <f t="shared" si="80"/>
        <v>4.521952404124242E-4</v>
      </c>
      <c r="F2565" s="2">
        <f t="shared" si="81"/>
        <v>-1.2687734322622496E-2</v>
      </c>
    </row>
    <row r="2566" spans="1:6" x14ac:dyDescent="0.2">
      <c r="A2566" s="1">
        <v>40253</v>
      </c>
      <c r="B2566">
        <v>29.355667</v>
      </c>
      <c r="C2566">
        <v>1159.459961</v>
      </c>
      <c r="D2566" s="2">
        <f t="shared" si="80"/>
        <v>2.7251780774518544E-3</v>
      </c>
      <c r="E2566" s="2">
        <f t="shared" si="80"/>
        <v>7.7791161504105954E-3</v>
      </c>
      <c r="F2566" s="2">
        <f t="shared" si="81"/>
        <v>-6.0076448141818169E-3</v>
      </c>
    </row>
    <row r="2567" spans="1:6" x14ac:dyDescent="0.2">
      <c r="A2567" s="1">
        <v>40254</v>
      </c>
      <c r="B2567">
        <v>29.312507</v>
      </c>
      <c r="C2567">
        <v>1166.209961</v>
      </c>
      <c r="D2567" s="2">
        <f t="shared" si="80"/>
        <v>-1.4702442291636673E-3</v>
      </c>
      <c r="E2567" s="2">
        <f t="shared" si="80"/>
        <v>5.8216758034303519E-3</v>
      </c>
      <c r="F2567" s="2">
        <f t="shared" si="81"/>
        <v>-8.0056478329757815E-3</v>
      </c>
    </row>
    <row r="2568" spans="1:6" x14ac:dyDescent="0.2">
      <c r="A2568" s="1">
        <v>40255</v>
      </c>
      <c r="B2568">
        <v>29.381824999999999</v>
      </c>
      <c r="C2568">
        <v>1165.829956</v>
      </c>
      <c r="D2568" s="2">
        <f t="shared" si="80"/>
        <v>2.3647926122456571E-3</v>
      </c>
      <c r="E2568" s="2">
        <f t="shared" si="80"/>
        <v>-3.258461278054397E-4</v>
      </c>
      <c r="F2568" s="2">
        <f t="shared" si="81"/>
        <v>2.7305869350234884E-3</v>
      </c>
    </row>
    <row r="2569" spans="1:6" x14ac:dyDescent="0.2">
      <c r="A2569" s="1">
        <v>40256</v>
      </c>
      <c r="B2569">
        <v>29.067931000000002</v>
      </c>
      <c r="C2569">
        <v>1159.900024</v>
      </c>
      <c r="D2569" s="2">
        <f t="shared" si="80"/>
        <v>-1.0683271035750765E-2</v>
      </c>
      <c r="E2569" s="2">
        <f t="shared" si="80"/>
        <v>-5.0864467579352611E-3</v>
      </c>
      <c r="F2569" s="2">
        <f t="shared" si="81"/>
        <v>-4.9732343393031342E-3</v>
      </c>
    </row>
    <row r="2570" spans="1:6" x14ac:dyDescent="0.2">
      <c r="A2570" s="1">
        <v>40259</v>
      </c>
      <c r="B2570">
        <v>29.394905000000001</v>
      </c>
      <c r="C2570">
        <v>1165.8100589999999</v>
      </c>
      <c r="D2570" s="2">
        <f t="shared" si="80"/>
        <v>1.1248616215581353E-2</v>
      </c>
      <c r="E2570" s="2">
        <f t="shared" si="80"/>
        <v>5.0952969029336619E-3</v>
      </c>
      <c r="F2570" s="2">
        <f t="shared" si="81"/>
        <v>5.5286443610332442E-3</v>
      </c>
    </row>
    <row r="2571" spans="1:6" x14ac:dyDescent="0.2">
      <c r="A2571" s="1">
        <v>40260</v>
      </c>
      <c r="B2571">
        <v>29.867052999999999</v>
      </c>
      <c r="C2571">
        <v>1174.170044</v>
      </c>
      <c r="D2571" s="2">
        <f t="shared" si="80"/>
        <v>1.6062239357466781E-2</v>
      </c>
      <c r="E2571" s="2">
        <f t="shared" si="80"/>
        <v>7.1709666042605764E-3</v>
      </c>
      <c r="F2571" s="2">
        <f t="shared" si="81"/>
        <v>8.0121241379476592E-3</v>
      </c>
    </row>
    <row r="2572" spans="1:6" x14ac:dyDescent="0.2">
      <c r="A2572" s="1">
        <v>40261</v>
      </c>
      <c r="B2572">
        <v>29.999151000000001</v>
      </c>
      <c r="C2572">
        <v>1167.719971</v>
      </c>
      <c r="D2572" s="2">
        <f t="shared" si="80"/>
        <v>4.4228668961749495E-3</v>
      </c>
      <c r="E2572" s="2">
        <f t="shared" si="80"/>
        <v>-5.4933040005234329E-3</v>
      </c>
      <c r="F2572" s="2">
        <f t="shared" si="81"/>
        <v>1.0589640858528218E-2</v>
      </c>
    </row>
    <row r="2573" spans="1:6" x14ac:dyDescent="0.2">
      <c r="A2573" s="1">
        <v>40262</v>
      </c>
      <c r="B2573">
        <v>29.643402999999999</v>
      </c>
      <c r="C2573">
        <v>1165.7299800000001</v>
      </c>
      <c r="D2573" s="2">
        <f t="shared" si="80"/>
        <v>-1.1858602265110834E-2</v>
      </c>
      <c r="E2573" s="2">
        <f t="shared" si="80"/>
        <v>-1.7041679935436492E-3</v>
      </c>
      <c r="F2573" s="2">
        <f t="shared" si="81"/>
        <v>-9.945506101297687E-3</v>
      </c>
    </row>
    <row r="2574" spans="1:6" x14ac:dyDescent="0.2">
      <c r="A2574" s="1">
        <v>40263</v>
      </c>
      <c r="B2574">
        <v>30.199258</v>
      </c>
      <c r="C2574">
        <v>1166.589966</v>
      </c>
      <c r="D2574" s="2">
        <f t="shared" si="80"/>
        <v>1.8751389643085214E-2</v>
      </c>
      <c r="E2574" s="2">
        <f t="shared" si="80"/>
        <v>7.3772315609480616E-4</v>
      </c>
      <c r="F2574" s="2">
        <f t="shared" si="81"/>
        <v>1.792322285129706E-2</v>
      </c>
    </row>
    <row r="2575" spans="1:6" x14ac:dyDescent="0.2">
      <c r="A2575" s="1">
        <v>40266</v>
      </c>
      <c r="B2575">
        <v>30.394134000000001</v>
      </c>
      <c r="C2575">
        <v>1173.219971</v>
      </c>
      <c r="D2575" s="2">
        <f t="shared" si="80"/>
        <v>6.4530062294908272E-3</v>
      </c>
      <c r="E2575" s="2">
        <f t="shared" si="80"/>
        <v>5.6832350639298935E-3</v>
      </c>
      <c r="F2575" s="2">
        <f t="shared" si="81"/>
        <v>7.3015970288625547E-5</v>
      </c>
    </row>
    <row r="2576" spans="1:6" x14ac:dyDescent="0.2">
      <c r="A2576" s="1">
        <v>40267</v>
      </c>
      <c r="B2576">
        <v>30.846665000000002</v>
      </c>
      <c r="C2576">
        <v>1173.2700199999999</v>
      </c>
      <c r="D2576" s="2">
        <f t="shared" si="80"/>
        <v>1.4888761101073004E-2</v>
      </c>
      <c r="E2576" s="2">
        <f t="shared" si="80"/>
        <v>4.2659519303345117E-5</v>
      </c>
      <c r="F2576" s="2">
        <f t="shared" si="81"/>
        <v>1.484087159543827E-2</v>
      </c>
    </row>
    <row r="2577" spans="1:6" x14ac:dyDescent="0.2">
      <c r="A2577" s="1">
        <v>40268</v>
      </c>
      <c r="B2577">
        <v>30.735496000000001</v>
      </c>
      <c r="C2577">
        <v>1169.4300539999999</v>
      </c>
      <c r="D2577" s="2">
        <f t="shared" si="80"/>
        <v>-3.6039228227751781E-3</v>
      </c>
      <c r="E2577" s="2">
        <f t="shared" si="80"/>
        <v>-3.2728749005280166E-3</v>
      </c>
      <c r="F2577" s="2">
        <f t="shared" si="81"/>
        <v>7.0201113692303606E-5</v>
      </c>
    </row>
    <row r="2578" spans="1:6" x14ac:dyDescent="0.2">
      <c r="A2578" s="1">
        <v>40269</v>
      </c>
      <c r="B2578">
        <v>30.862359999999999</v>
      </c>
      <c r="C2578">
        <v>1178.099976</v>
      </c>
      <c r="D2578" s="2">
        <f t="shared" si="80"/>
        <v>4.1276054240347261E-3</v>
      </c>
      <c r="E2578" s="2">
        <f t="shared" si="80"/>
        <v>7.4138012533069746E-3</v>
      </c>
      <c r="F2578" s="2">
        <f t="shared" si="81"/>
        <v>-4.1951155698514856E-3</v>
      </c>
    </row>
    <row r="2579" spans="1:6" x14ac:dyDescent="0.2">
      <c r="A2579" s="1">
        <v>40273</v>
      </c>
      <c r="B2579">
        <v>31.191949000000001</v>
      </c>
      <c r="C2579">
        <v>1187.4399410000001</v>
      </c>
      <c r="D2579" s="2">
        <f t="shared" si="80"/>
        <v>1.0679319403960103E-2</v>
      </c>
      <c r="E2579" s="2">
        <f t="shared" si="80"/>
        <v>7.927990145379751E-3</v>
      </c>
      <c r="F2579" s="2">
        <f t="shared" si="81"/>
        <v>1.779370812427095E-3</v>
      </c>
    </row>
    <row r="2580" spans="1:6" x14ac:dyDescent="0.2">
      <c r="A2580" s="1">
        <v>40274</v>
      </c>
      <c r="B2580">
        <v>31.329280000000001</v>
      </c>
      <c r="C2580">
        <v>1189.4399410000001</v>
      </c>
      <c r="D2580" s="2">
        <f t="shared" si="80"/>
        <v>4.4027707277925991E-3</v>
      </c>
      <c r="E2580" s="2">
        <f t="shared" si="80"/>
        <v>1.6842957112556819E-3</v>
      </c>
      <c r="F2580" s="2">
        <f t="shared" si="81"/>
        <v>2.5119831551250167E-3</v>
      </c>
    </row>
    <row r="2581" spans="1:6" x14ac:dyDescent="0.2">
      <c r="A2581" s="1">
        <v>40275</v>
      </c>
      <c r="B2581">
        <v>31.467915999999999</v>
      </c>
      <c r="C2581">
        <v>1182.4499510000001</v>
      </c>
      <c r="D2581" s="2">
        <f t="shared" si="80"/>
        <v>4.4251256332733533E-3</v>
      </c>
      <c r="E2581" s="2">
        <f t="shared" si="80"/>
        <v>-5.8767069770024093E-3</v>
      </c>
      <c r="F2581" s="2">
        <f t="shared" si="81"/>
        <v>1.1022307141288396E-2</v>
      </c>
    </row>
    <row r="2582" spans="1:6" x14ac:dyDescent="0.2">
      <c r="A2582" s="1">
        <v>40276</v>
      </c>
      <c r="B2582">
        <v>31.382902999999999</v>
      </c>
      <c r="C2582">
        <v>1186.4399410000001</v>
      </c>
      <c r="D2582" s="2">
        <f t="shared" si="80"/>
        <v>-2.7015770602667175E-3</v>
      </c>
      <c r="E2582" s="2">
        <f t="shared" si="80"/>
        <v>3.3743415496154342E-3</v>
      </c>
      <c r="F2582" s="2">
        <f t="shared" si="81"/>
        <v>-6.4896072887544298E-3</v>
      </c>
    </row>
    <row r="2583" spans="1:6" x14ac:dyDescent="0.2">
      <c r="A2583" s="1">
        <v>40277</v>
      </c>
      <c r="B2583">
        <v>31.623553999999999</v>
      </c>
      <c r="C2583">
        <v>1194.369995</v>
      </c>
      <c r="D2583" s="2">
        <f t="shared" si="80"/>
        <v>7.6682198584369244E-3</v>
      </c>
      <c r="E2583" s="2">
        <f t="shared" si="80"/>
        <v>6.6839068088992521E-3</v>
      </c>
      <c r="F2583" s="2">
        <f t="shared" si="81"/>
        <v>1.6487715758000017E-4</v>
      </c>
    </row>
    <row r="2584" spans="1:6" x14ac:dyDescent="0.2">
      <c r="A2584" s="1">
        <v>40280</v>
      </c>
      <c r="B2584">
        <v>31.688949999999998</v>
      </c>
      <c r="C2584">
        <v>1196.4799800000001</v>
      </c>
      <c r="D2584" s="2">
        <f t="shared" si="80"/>
        <v>2.0679522611531834E-3</v>
      </c>
      <c r="E2584" s="2">
        <f t="shared" si="80"/>
        <v>1.7666091821069664E-3</v>
      </c>
      <c r="F2584" s="2">
        <f t="shared" si="81"/>
        <v>8.4759722594716924E-5</v>
      </c>
    </row>
    <row r="2585" spans="1:6" x14ac:dyDescent="0.2">
      <c r="A2585" s="1">
        <v>40281</v>
      </c>
      <c r="B2585">
        <v>31.707260999999999</v>
      </c>
      <c r="C2585">
        <v>1197.3000489999999</v>
      </c>
      <c r="D2585" s="2">
        <f t="shared" si="80"/>
        <v>5.7783549155149142E-4</v>
      </c>
      <c r="E2585" s="2">
        <f t="shared" si="80"/>
        <v>6.8540135539908969E-4</v>
      </c>
      <c r="F2585" s="2">
        <f t="shared" si="81"/>
        <v>-1.9159493353221064E-4</v>
      </c>
    </row>
    <row r="2586" spans="1:6" x14ac:dyDescent="0.2">
      <c r="A2586" s="1">
        <v>40282</v>
      </c>
      <c r="B2586">
        <v>32.133633000000003</v>
      </c>
      <c r="C2586">
        <v>1210.650024</v>
      </c>
      <c r="D2586" s="2">
        <f t="shared" si="80"/>
        <v>1.3447140703828193E-2</v>
      </c>
      <c r="E2586" s="2">
        <f t="shared" si="80"/>
        <v>1.1150066360683901E-2</v>
      </c>
      <c r="F2586" s="2">
        <f t="shared" si="81"/>
        <v>9.3009469562898781E-4</v>
      </c>
    </row>
    <row r="2587" spans="1:6" x14ac:dyDescent="0.2">
      <c r="A2587" s="1">
        <v>40283</v>
      </c>
      <c r="B2587">
        <v>32.556083999999998</v>
      </c>
      <c r="C2587">
        <v>1211.670044</v>
      </c>
      <c r="D2587" s="2">
        <f t="shared" si="80"/>
        <v>1.3146692750240696E-2</v>
      </c>
      <c r="E2587" s="2">
        <f t="shared" si="80"/>
        <v>8.4253911516870487E-4</v>
      </c>
      <c r="F2587" s="2">
        <f t="shared" si="81"/>
        <v>1.2200859736595092E-2</v>
      </c>
    </row>
    <row r="2588" spans="1:6" x14ac:dyDescent="0.2">
      <c r="A2588" s="1">
        <v>40284</v>
      </c>
      <c r="B2588">
        <v>32.357283000000002</v>
      </c>
      <c r="C2588">
        <v>1192.130005</v>
      </c>
      <c r="D2588" s="2">
        <f t="shared" si="80"/>
        <v>-6.1064162385130842E-3</v>
      </c>
      <c r="E2588" s="2">
        <f t="shared" si="80"/>
        <v>-1.6126534692145925E-2</v>
      </c>
      <c r="F2588" s="2">
        <f t="shared" si="81"/>
        <v>1.1997204866933869E-2</v>
      </c>
    </row>
    <row r="2589" spans="1:6" x14ac:dyDescent="0.2">
      <c r="A2589" s="1">
        <v>40287</v>
      </c>
      <c r="B2589">
        <v>32.314123000000002</v>
      </c>
      <c r="C2589">
        <v>1197.5200199999999</v>
      </c>
      <c r="D2589" s="2">
        <f t="shared" si="80"/>
        <v>-1.3338573575537942E-3</v>
      </c>
      <c r="E2589" s="2">
        <f t="shared" si="80"/>
        <v>4.5213315472249598E-3</v>
      </c>
      <c r="F2589" s="2">
        <f t="shared" si="81"/>
        <v>-6.4094966554948049E-3</v>
      </c>
    </row>
    <row r="2590" spans="1:6" x14ac:dyDescent="0.2">
      <c r="A2590" s="1">
        <v>40288</v>
      </c>
      <c r="B2590">
        <v>31.989764999999998</v>
      </c>
      <c r="C2590">
        <v>1207.170044</v>
      </c>
      <c r="D2590" s="2">
        <f t="shared" si="80"/>
        <v>-1.0037654433635834E-2</v>
      </c>
      <c r="E2590" s="2">
        <f t="shared" si="80"/>
        <v>8.0583404359286046E-3</v>
      </c>
      <c r="F2590" s="2">
        <f t="shared" si="81"/>
        <v>-1.9083934045200729E-2</v>
      </c>
    </row>
    <row r="2591" spans="1:6" x14ac:dyDescent="0.2">
      <c r="A2591" s="1">
        <v>40289</v>
      </c>
      <c r="B2591">
        <v>33.903213000000001</v>
      </c>
      <c r="C2591">
        <v>1205.9399410000001</v>
      </c>
      <c r="D2591" s="2">
        <f t="shared" si="80"/>
        <v>5.9814381256004932E-2</v>
      </c>
      <c r="E2591" s="2">
        <f t="shared" si="80"/>
        <v>-1.0189972871790976E-3</v>
      </c>
      <c r="F2591" s="2">
        <f t="shared" si="81"/>
        <v>6.0958305920958106E-2</v>
      </c>
    </row>
    <row r="2592" spans="1:6" x14ac:dyDescent="0.2">
      <c r="A2592" s="1">
        <v>40290</v>
      </c>
      <c r="B2592">
        <v>34.851435000000002</v>
      </c>
      <c r="C2592">
        <v>1208.670044</v>
      </c>
      <c r="D2592" s="2">
        <f t="shared" si="80"/>
        <v>2.7968499622734906E-2</v>
      </c>
      <c r="E2592" s="2">
        <f t="shared" si="80"/>
        <v>2.2638797399280033E-3</v>
      </c>
      <c r="F2592" s="2">
        <f t="shared" si="81"/>
        <v>2.5427071980507782E-2</v>
      </c>
    </row>
    <row r="2593" spans="1:6" x14ac:dyDescent="0.2">
      <c r="A2593" s="1">
        <v>40291</v>
      </c>
      <c r="B2593">
        <v>35.421675999999998</v>
      </c>
      <c r="C2593">
        <v>1217.280029</v>
      </c>
      <c r="D2593" s="2">
        <f t="shared" si="80"/>
        <v>1.6362052236873339E-2</v>
      </c>
      <c r="E2593" s="2">
        <f t="shared" si="80"/>
        <v>7.1235198081901433E-3</v>
      </c>
      <c r="F2593" s="2">
        <f t="shared" si="81"/>
        <v>8.3652007119497367E-3</v>
      </c>
    </row>
    <row r="2594" spans="1:6" x14ac:dyDescent="0.2">
      <c r="A2594" s="1">
        <v>40294</v>
      </c>
      <c r="B2594">
        <v>35.247726999999998</v>
      </c>
      <c r="C2594">
        <v>1212.0500489999999</v>
      </c>
      <c r="D2594" s="2">
        <f t="shared" si="80"/>
        <v>-4.9108065919862276E-3</v>
      </c>
      <c r="E2594" s="2">
        <f t="shared" si="80"/>
        <v>-4.2964477157294003E-3</v>
      </c>
      <c r="F2594" s="2">
        <f t="shared" si="81"/>
        <v>-8.7621510394595911E-5</v>
      </c>
    </row>
    <row r="2595" spans="1:6" x14ac:dyDescent="0.2">
      <c r="A2595" s="1">
        <v>40295</v>
      </c>
      <c r="B2595">
        <v>34.272036999999997</v>
      </c>
      <c r="C2595">
        <v>1183.709961</v>
      </c>
      <c r="D2595" s="2">
        <f t="shared" si="80"/>
        <v>-2.7680933865607851E-2</v>
      </c>
      <c r="E2595" s="2">
        <f t="shared" si="80"/>
        <v>-2.338194534407376E-2</v>
      </c>
      <c r="F2595" s="2">
        <f t="shared" si="81"/>
        <v>-1.4324007927500604E-3</v>
      </c>
    </row>
    <row r="2596" spans="1:6" x14ac:dyDescent="0.2">
      <c r="A2596" s="1">
        <v>40296</v>
      </c>
      <c r="B2596">
        <v>34.214492</v>
      </c>
      <c r="C2596">
        <v>1191.3599850000001</v>
      </c>
      <c r="D2596" s="2">
        <f t="shared" si="80"/>
        <v>-1.6790656476006233E-3</v>
      </c>
      <c r="E2596" s="2">
        <f t="shared" si="80"/>
        <v>6.4627520693813188E-3</v>
      </c>
      <c r="F2596" s="2">
        <f t="shared" si="81"/>
        <v>-8.9341404045789156E-3</v>
      </c>
    </row>
    <row r="2597" spans="1:6" x14ac:dyDescent="0.2">
      <c r="A2597" s="1">
        <v>40297</v>
      </c>
      <c r="B2597">
        <v>35.135249000000002</v>
      </c>
      <c r="C2597">
        <v>1206.780029</v>
      </c>
      <c r="D2597" s="2">
        <f t="shared" si="80"/>
        <v>2.6911315824885016E-2</v>
      </c>
      <c r="E2597" s="2">
        <f t="shared" si="80"/>
        <v>1.2943228070565053E-2</v>
      </c>
      <c r="F2597" s="2">
        <f t="shared" si="81"/>
        <v>1.2381269454475693E-2</v>
      </c>
    </row>
    <row r="2598" spans="1:6" x14ac:dyDescent="0.2">
      <c r="A2598" s="1">
        <v>40298</v>
      </c>
      <c r="B2598">
        <v>34.147790000000001</v>
      </c>
      <c r="C2598">
        <v>1186.6899410000001</v>
      </c>
      <c r="D2598" s="2">
        <f t="shared" si="80"/>
        <v>-2.8104511227457107E-2</v>
      </c>
      <c r="E2598" s="2">
        <f t="shared" si="80"/>
        <v>-1.6647680204525429E-2</v>
      </c>
      <c r="F2598" s="2">
        <f t="shared" si="81"/>
        <v>-9.415853033942035E-3</v>
      </c>
    </row>
    <row r="2599" spans="1:6" x14ac:dyDescent="0.2">
      <c r="A2599" s="1">
        <v>40301</v>
      </c>
      <c r="B2599">
        <v>34.835740000000001</v>
      </c>
      <c r="C2599">
        <v>1202.26001</v>
      </c>
      <c r="D2599" s="2">
        <f t="shared" si="80"/>
        <v>2.0146252510045325E-2</v>
      </c>
      <c r="E2599" s="2">
        <f t="shared" si="80"/>
        <v>1.3120587326188413E-2</v>
      </c>
      <c r="F2599" s="2">
        <f t="shared" si="81"/>
        <v>5.4171029333586369E-3</v>
      </c>
    </row>
    <row r="2600" spans="1:6" x14ac:dyDescent="0.2">
      <c r="A2600" s="1">
        <v>40302</v>
      </c>
      <c r="B2600">
        <v>33.832585000000002</v>
      </c>
      <c r="C2600">
        <v>1173.599976</v>
      </c>
      <c r="D2600" s="2">
        <f t="shared" si="80"/>
        <v>-2.8796718542508343E-2</v>
      </c>
      <c r="E2600" s="2">
        <f t="shared" si="80"/>
        <v>-2.3838465690961472E-2</v>
      </c>
      <c r="F2600" s="2">
        <f t="shared" si="81"/>
        <v>-2.0356964852063335E-3</v>
      </c>
    </row>
    <row r="2601" spans="1:6" x14ac:dyDescent="0.2">
      <c r="A2601" s="1">
        <v>40303</v>
      </c>
      <c r="B2601">
        <v>33.480763000000003</v>
      </c>
      <c r="C2601">
        <v>1165.869995</v>
      </c>
      <c r="D2601" s="2">
        <f t="shared" si="80"/>
        <v>-1.0398909808399167E-2</v>
      </c>
      <c r="E2601" s="2">
        <f t="shared" si="80"/>
        <v>-6.5865551790024518E-3</v>
      </c>
      <c r="F2601" s="2">
        <f t="shared" si="81"/>
        <v>-3.0048538858423396E-3</v>
      </c>
    </row>
    <row r="2602" spans="1:6" x14ac:dyDescent="0.2">
      <c r="A2602" s="1">
        <v>40304</v>
      </c>
      <c r="B2602">
        <v>32.206873000000002</v>
      </c>
      <c r="C2602">
        <v>1128.150024</v>
      </c>
      <c r="D2602" s="2">
        <f t="shared" si="80"/>
        <v>-3.8048416041175689E-2</v>
      </c>
      <c r="E2602" s="2">
        <f t="shared" si="80"/>
        <v>-3.235349666924054E-2</v>
      </c>
      <c r="F2602" s="2">
        <f t="shared" si="81"/>
        <v>-1.7284343267202837E-3</v>
      </c>
    </row>
    <row r="2603" spans="1:6" x14ac:dyDescent="0.2">
      <c r="A2603" s="1">
        <v>40305</v>
      </c>
      <c r="B2603">
        <v>30.847974000000001</v>
      </c>
      <c r="C2603">
        <v>1110.880005</v>
      </c>
      <c r="D2603" s="2">
        <f t="shared" si="80"/>
        <v>-4.2192826357280971E-2</v>
      </c>
      <c r="E2603" s="2">
        <f t="shared" si="80"/>
        <v>-1.5308264532732083E-2</v>
      </c>
      <c r="F2603" s="2">
        <f t="shared" si="81"/>
        <v>-2.5007793975990397E-2</v>
      </c>
    </row>
    <row r="2604" spans="1:6" x14ac:dyDescent="0.2">
      <c r="A2604" s="1">
        <v>40308</v>
      </c>
      <c r="B2604">
        <v>33.219185000000003</v>
      </c>
      <c r="C2604">
        <v>1159.7299800000001</v>
      </c>
      <c r="D2604" s="2">
        <f t="shared" si="80"/>
        <v>7.686764129145085E-2</v>
      </c>
      <c r="E2604" s="2">
        <f t="shared" si="80"/>
        <v>4.3974123919891861E-2</v>
      </c>
      <c r="F2604" s="2">
        <f t="shared" si="81"/>
        <v>2.7502362693971841E-2</v>
      </c>
    </row>
    <row r="2605" spans="1:6" x14ac:dyDescent="0.2">
      <c r="A2605" s="1">
        <v>40309</v>
      </c>
      <c r="B2605">
        <v>33.550080999999999</v>
      </c>
      <c r="C2605">
        <v>1155.790039</v>
      </c>
      <c r="D2605" s="2">
        <f t="shared" si="80"/>
        <v>9.960990915339904E-3</v>
      </c>
      <c r="E2605" s="2">
        <f t="shared" si="80"/>
        <v>-3.3972916695661258E-3</v>
      </c>
      <c r="F2605" s="2">
        <f t="shared" si="81"/>
        <v>1.3774784910429888E-2</v>
      </c>
    </row>
    <row r="2606" spans="1:6" x14ac:dyDescent="0.2">
      <c r="A2606" s="1">
        <v>40310</v>
      </c>
      <c r="B2606">
        <v>34.278579000000001</v>
      </c>
      <c r="C2606">
        <v>1171.670044</v>
      </c>
      <c r="D2606" s="2">
        <f t="shared" si="80"/>
        <v>2.1713747874409065E-2</v>
      </c>
      <c r="E2606" s="2">
        <f t="shared" si="80"/>
        <v>1.3739524017475966E-2</v>
      </c>
      <c r="F2606" s="2">
        <f t="shared" si="81"/>
        <v>6.2897809943629635E-3</v>
      </c>
    </row>
    <row r="2607" spans="1:6" x14ac:dyDescent="0.2">
      <c r="A2607" s="1">
        <v>40311</v>
      </c>
      <c r="B2607">
        <v>33.790734999999998</v>
      </c>
      <c r="C2607">
        <v>1157.4399410000001</v>
      </c>
      <c r="D2607" s="2">
        <f t="shared" si="80"/>
        <v>-1.4231745137393314E-2</v>
      </c>
      <c r="E2607" s="2">
        <f t="shared" si="80"/>
        <v>-1.2145145361418724E-2</v>
      </c>
      <c r="F2607" s="2">
        <f t="shared" si="81"/>
        <v>-5.9762509294355656E-4</v>
      </c>
    </row>
    <row r="2608" spans="1:6" x14ac:dyDescent="0.2">
      <c r="A2608" s="1">
        <v>40312</v>
      </c>
      <c r="B2608">
        <v>33.196948999999996</v>
      </c>
      <c r="C2608">
        <v>1135.6800539999999</v>
      </c>
      <c r="D2608" s="2">
        <f t="shared" si="80"/>
        <v>-1.7572449962985459E-2</v>
      </c>
      <c r="E2608" s="2">
        <f t="shared" si="80"/>
        <v>-1.8800013917957718E-2</v>
      </c>
      <c r="F2608" s="2">
        <f t="shared" si="81"/>
        <v>3.5324144883709108E-3</v>
      </c>
    </row>
    <row r="2609" spans="1:6" x14ac:dyDescent="0.2">
      <c r="A2609" s="1">
        <v>40315</v>
      </c>
      <c r="B2609">
        <v>33.249265999999999</v>
      </c>
      <c r="C2609">
        <v>1136.9399410000001</v>
      </c>
      <c r="D2609" s="2">
        <f t="shared" si="80"/>
        <v>1.5759580797621545E-3</v>
      </c>
      <c r="E2609" s="2">
        <f t="shared" si="80"/>
        <v>1.1093679030134331E-3</v>
      </c>
      <c r="F2609" s="2">
        <f t="shared" si="81"/>
        <v>3.3058351131995335E-4</v>
      </c>
    </row>
    <row r="2610" spans="1:6" x14ac:dyDescent="0.2">
      <c r="A2610" s="1">
        <v>40316</v>
      </c>
      <c r="B2610">
        <v>33.005999000000003</v>
      </c>
      <c r="C2610">
        <v>1120.8000489999999</v>
      </c>
      <c r="D2610" s="2">
        <f t="shared" si="80"/>
        <v>-7.3164622641593326E-3</v>
      </c>
      <c r="E2610" s="2">
        <f t="shared" si="80"/>
        <v>-1.4195905533764817E-2</v>
      </c>
      <c r="F2610" s="2">
        <f t="shared" si="81"/>
        <v>8.6198377493309081E-3</v>
      </c>
    </row>
    <row r="2611" spans="1:6" x14ac:dyDescent="0.2">
      <c r="A2611" s="1">
        <v>40317</v>
      </c>
      <c r="B2611">
        <v>32.480224</v>
      </c>
      <c r="C2611">
        <v>1115.0500489999999</v>
      </c>
      <c r="D2611" s="2">
        <f t="shared" si="80"/>
        <v>-1.592967993485072E-2</v>
      </c>
      <c r="E2611" s="2">
        <f t="shared" si="80"/>
        <v>-5.1302638727846808E-3</v>
      </c>
      <c r="F2611" s="2">
        <f t="shared" si="81"/>
        <v>-1.0170454217927781E-2</v>
      </c>
    </row>
    <row r="2612" spans="1:6" x14ac:dyDescent="0.2">
      <c r="A2612" s="1">
        <v>40318</v>
      </c>
      <c r="B2612">
        <v>31.096473</v>
      </c>
      <c r="C2612">
        <v>1071.589966</v>
      </c>
      <c r="D2612" s="2">
        <f t="shared" si="80"/>
        <v>-4.2602877369318642E-2</v>
      </c>
      <c r="E2612" s="2">
        <f t="shared" si="80"/>
        <v>-3.8975903403596857E-2</v>
      </c>
      <c r="F2612" s="2">
        <f t="shared" si="81"/>
        <v>1.1514071642871535E-3</v>
      </c>
    </row>
    <row r="2613" spans="1:6" x14ac:dyDescent="0.2">
      <c r="A2613" s="1">
        <v>40319</v>
      </c>
      <c r="B2613">
        <v>31.692872000000001</v>
      </c>
      <c r="C2613">
        <v>1087.6899410000001</v>
      </c>
      <c r="D2613" s="2">
        <f t="shared" si="80"/>
        <v>1.9178991778263783E-2</v>
      </c>
      <c r="E2613" s="2">
        <f t="shared" si="80"/>
        <v>1.5024380136833127E-2</v>
      </c>
      <c r="F2613" s="2">
        <f t="shared" si="81"/>
        <v>2.3126475490909959E-3</v>
      </c>
    </row>
    <row r="2614" spans="1:6" x14ac:dyDescent="0.2">
      <c r="A2614" s="1">
        <v>40322</v>
      </c>
      <c r="B2614">
        <v>32.273575999999998</v>
      </c>
      <c r="C2614">
        <v>1073.650024</v>
      </c>
      <c r="D2614" s="2">
        <f t="shared" si="80"/>
        <v>1.832285821240805E-2</v>
      </c>
      <c r="E2614" s="2">
        <f t="shared" si="80"/>
        <v>-1.2908014012791224E-2</v>
      </c>
      <c r="F2614" s="2">
        <f t="shared" si="81"/>
        <v>3.2813373339950103E-2</v>
      </c>
    </row>
    <row r="2615" spans="1:6" x14ac:dyDescent="0.2">
      <c r="A2615" s="1">
        <v>40323</v>
      </c>
      <c r="B2615">
        <v>32.072163000000003</v>
      </c>
      <c r="C2615">
        <v>1074.030029</v>
      </c>
      <c r="D2615" s="2">
        <f t="shared" si="80"/>
        <v>-6.2408020728782947E-3</v>
      </c>
      <c r="E2615" s="2">
        <f t="shared" si="80"/>
        <v>3.5393749499881984E-4</v>
      </c>
      <c r="F2615" s="2">
        <f t="shared" si="81"/>
        <v>-6.6381317178881624E-3</v>
      </c>
    </row>
    <row r="2616" spans="1:6" x14ac:dyDescent="0.2">
      <c r="A2616" s="1">
        <v>40324</v>
      </c>
      <c r="B2616">
        <v>31.926984999999998</v>
      </c>
      <c r="C2616">
        <v>1067.9499510000001</v>
      </c>
      <c r="D2616" s="2">
        <f t="shared" si="80"/>
        <v>-4.5266045822978914E-3</v>
      </c>
      <c r="E2616" s="2">
        <f t="shared" si="80"/>
        <v>-5.6609944189930633E-3</v>
      </c>
      <c r="F2616" s="2">
        <f t="shared" si="81"/>
        <v>1.828418365776195E-3</v>
      </c>
    </row>
    <row r="2617" spans="1:6" x14ac:dyDescent="0.2">
      <c r="A2617" s="1">
        <v>40325</v>
      </c>
      <c r="B2617">
        <v>33.135477999999999</v>
      </c>
      <c r="C2617">
        <v>1103.0600589999999</v>
      </c>
      <c r="D2617" s="2">
        <f t="shared" si="80"/>
        <v>3.7851773350975698E-2</v>
      </c>
      <c r="E2617" s="2">
        <f t="shared" si="80"/>
        <v>3.2876173613869901E-2</v>
      </c>
      <c r="F2617" s="2">
        <f t="shared" si="81"/>
        <v>9.4503536514780467E-4</v>
      </c>
    </row>
    <row r="2618" spans="1:6" x14ac:dyDescent="0.2">
      <c r="A2618" s="1">
        <v>40326</v>
      </c>
      <c r="B2618">
        <v>33.597166000000001</v>
      </c>
      <c r="C2618">
        <v>1089.410034</v>
      </c>
      <c r="D2618" s="2">
        <f t="shared" si="80"/>
        <v>1.3933343590214763E-2</v>
      </c>
      <c r="E2618" s="2">
        <f t="shared" si="80"/>
        <v>-1.237468883822573E-2</v>
      </c>
      <c r="F2618" s="2">
        <f t="shared" si="81"/>
        <v>2.7825148761114214E-2</v>
      </c>
    </row>
    <row r="2619" spans="1:6" x14ac:dyDescent="0.2">
      <c r="A2619" s="1">
        <v>40330</v>
      </c>
      <c r="B2619">
        <v>34.113784000000003</v>
      </c>
      <c r="C2619">
        <v>1070.709961</v>
      </c>
      <c r="D2619" s="2">
        <f t="shared" si="80"/>
        <v>1.5376832676899032E-2</v>
      </c>
      <c r="E2619" s="2">
        <f t="shared" si="80"/>
        <v>-1.7165321060371264E-2</v>
      </c>
      <c r="F2619" s="2">
        <f t="shared" si="81"/>
        <v>3.4646593636868714E-2</v>
      </c>
    </row>
    <row r="2620" spans="1:6" x14ac:dyDescent="0.2">
      <c r="A2620" s="1">
        <v>40331</v>
      </c>
      <c r="B2620">
        <v>34.521844999999999</v>
      </c>
      <c r="C2620">
        <v>1098.380005</v>
      </c>
      <c r="D2620" s="2">
        <f t="shared" si="80"/>
        <v>1.1961763022243338E-2</v>
      </c>
      <c r="E2620" s="2">
        <f t="shared" si="80"/>
        <v>2.5842707182958544E-2</v>
      </c>
      <c r="F2620" s="2">
        <f t="shared" si="81"/>
        <v>-1.7049217210673547E-2</v>
      </c>
    </row>
    <row r="2621" spans="1:6" x14ac:dyDescent="0.2">
      <c r="A2621" s="1">
        <v>40332</v>
      </c>
      <c r="B2621">
        <v>34.413288999999999</v>
      </c>
      <c r="C2621">
        <v>1102.829956</v>
      </c>
      <c r="D2621" s="2">
        <f t="shared" si="80"/>
        <v>-3.1445596259412002E-3</v>
      </c>
      <c r="E2621" s="2">
        <f t="shared" si="80"/>
        <v>4.0513765543283495E-3</v>
      </c>
      <c r="F2621" s="2">
        <f t="shared" si="81"/>
        <v>-7.6926282281048457E-3</v>
      </c>
    </row>
    <row r="2622" spans="1:6" x14ac:dyDescent="0.2">
      <c r="A2622" s="1">
        <v>40333</v>
      </c>
      <c r="B2622">
        <v>33.476841</v>
      </c>
      <c r="C2622">
        <v>1064.880005</v>
      </c>
      <c r="D2622" s="2">
        <f t="shared" si="80"/>
        <v>-2.7211813436373335E-2</v>
      </c>
      <c r="E2622" s="2">
        <f t="shared" si="80"/>
        <v>-3.4411425617822129E-2</v>
      </c>
      <c r="F2622" s="2">
        <f t="shared" si="81"/>
        <v>1.1418395903437725E-2</v>
      </c>
    </row>
    <row r="2623" spans="1:6" x14ac:dyDescent="0.2">
      <c r="A2623" s="1">
        <v>40336</v>
      </c>
      <c r="B2623">
        <v>32.820276999999997</v>
      </c>
      <c r="C2623">
        <v>1050.469971</v>
      </c>
      <c r="D2623" s="2">
        <f t="shared" si="80"/>
        <v>-1.9612483746599716E-2</v>
      </c>
      <c r="E2623" s="2">
        <f t="shared" si="80"/>
        <v>-1.3532073033900187E-2</v>
      </c>
      <c r="F2623" s="2">
        <f t="shared" si="81"/>
        <v>-4.4214009967342479E-3</v>
      </c>
    </row>
    <row r="2624" spans="1:6" x14ac:dyDescent="0.2">
      <c r="A2624" s="1">
        <v>40337</v>
      </c>
      <c r="B2624">
        <v>32.609707</v>
      </c>
      <c r="C2624">
        <v>1062</v>
      </c>
      <c r="D2624" s="2">
        <f t="shared" si="80"/>
        <v>-6.4158507863902869E-3</v>
      </c>
      <c r="E2624" s="2">
        <f t="shared" si="80"/>
        <v>1.0976067206399005E-2</v>
      </c>
      <c r="F2624" s="2">
        <f t="shared" si="81"/>
        <v>-1.8737565632503186E-2</v>
      </c>
    </row>
    <row r="2625" spans="1:6" x14ac:dyDescent="0.2">
      <c r="A2625" s="1">
        <v>40338</v>
      </c>
      <c r="B2625">
        <v>31.807969</v>
      </c>
      <c r="C2625">
        <v>1055.6899410000001</v>
      </c>
      <c r="D2625" s="2">
        <f t="shared" si="80"/>
        <v>-2.4585869477453455E-2</v>
      </c>
      <c r="E2625" s="2">
        <f t="shared" si="80"/>
        <v>-5.9416751412428529E-3</v>
      </c>
      <c r="F2625" s="2">
        <f t="shared" si="81"/>
        <v>-1.7915754815988012E-2</v>
      </c>
    </row>
    <row r="2626" spans="1:6" x14ac:dyDescent="0.2">
      <c r="A2626" s="1">
        <v>40339</v>
      </c>
      <c r="B2626">
        <v>32.764037999999999</v>
      </c>
      <c r="C2626">
        <v>1086.839966</v>
      </c>
      <c r="D2626" s="2">
        <f t="shared" si="80"/>
        <v>3.0057530551541953E-2</v>
      </c>
      <c r="E2626" s="2">
        <f t="shared" si="80"/>
        <v>2.95067934155867E-2</v>
      </c>
      <c r="F2626" s="2">
        <f t="shared" si="81"/>
        <v>-3.0667468105772082E-3</v>
      </c>
    </row>
    <row r="2627" spans="1:6" x14ac:dyDescent="0.2">
      <c r="A2627" s="1">
        <v>40340</v>
      </c>
      <c r="B2627">
        <v>33.156404999999999</v>
      </c>
      <c r="C2627">
        <v>1091.599976</v>
      </c>
      <c r="D2627" s="2">
        <f t="shared" si="80"/>
        <v>1.1975538546256116E-2</v>
      </c>
      <c r="E2627" s="2">
        <f t="shared" si="80"/>
        <v>4.3796788385678173E-3</v>
      </c>
      <c r="F2627" s="2">
        <f t="shared" si="81"/>
        <v>7.0589183441744354E-3</v>
      </c>
    </row>
    <row r="2628" spans="1:6" x14ac:dyDescent="0.2">
      <c r="A2628" s="1">
        <v>40343</v>
      </c>
      <c r="B2628">
        <v>33.257112999999997</v>
      </c>
      <c r="C2628">
        <v>1089.630005</v>
      </c>
      <c r="D2628" s="2">
        <f t="shared" ref="D2628:E2691" si="82">(B2628-B2627)/B2627</f>
        <v>3.0373618611546503E-3</v>
      </c>
      <c r="E2628" s="2">
        <f t="shared" si="82"/>
        <v>-1.8046638359398306E-3</v>
      </c>
      <c r="F2628" s="2">
        <f t="shared" ref="F2628:F2691" si="83">D2628-$H$4*E2628</f>
        <v>5.0632744910061728E-3</v>
      </c>
    </row>
    <row r="2629" spans="1:6" x14ac:dyDescent="0.2">
      <c r="A2629" s="1">
        <v>40344</v>
      </c>
      <c r="B2629">
        <v>33.964683999999998</v>
      </c>
      <c r="C2629">
        <v>1115.2299800000001</v>
      </c>
      <c r="D2629" s="2">
        <f t="shared" si="82"/>
        <v>2.1275779409956647E-2</v>
      </c>
      <c r="E2629" s="2">
        <f t="shared" si="82"/>
        <v>2.349419058077433E-2</v>
      </c>
      <c r="F2629" s="2">
        <f t="shared" si="83"/>
        <v>-5.098759979503556E-3</v>
      </c>
    </row>
    <row r="2630" spans="1:6" x14ac:dyDescent="0.2">
      <c r="A2630" s="1">
        <v>40345</v>
      </c>
      <c r="B2630">
        <v>34.953448999999999</v>
      </c>
      <c r="C2630">
        <v>1114.6099850000001</v>
      </c>
      <c r="D2630" s="2">
        <f t="shared" si="82"/>
        <v>2.9111561879981006E-2</v>
      </c>
      <c r="E2630" s="2">
        <f t="shared" si="82"/>
        <v>-5.5593466022139861E-4</v>
      </c>
      <c r="F2630" s="2">
        <f t="shared" si="83"/>
        <v>2.9735653207731364E-2</v>
      </c>
    </row>
    <row r="2631" spans="1:6" x14ac:dyDescent="0.2">
      <c r="A2631" s="1">
        <v>40346</v>
      </c>
      <c r="B2631">
        <v>35.557696</v>
      </c>
      <c r="C2631">
        <v>1116.040039</v>
      </c>
      <c r="D2631" s="2">
        <f t="shared" si="82"/>
        <v>1.7287192459891465E-2</v>
      </c>
      <c r="E2631" s="2">
        <f t="shared" si="82"/>
        <v>1.2830084237940209E-3</v>
      </c>
      <c r="F2631" s="2">
        <f t="shared" si="83"/>
        <v>1.5846889330740233E-2</v>
      </c>
    </row>
    <row r="2632" spans="1:6" x14ac:dyDescent="0.2">
      <c r="A2632" s="1">
        <v>40347</v>
      </c>
      <c r="B2632">
        <v>35.845435999999999</v>
      </c>
      <c r="C2632">
        <v>1117.51001</v>
      </c>
      <c r="D2632" s="2">
        <f t="shared" si="82"/>
        <v>8.092200349538942E-3</v>
      </c>
      <c r="E2632" s="2">
        <f t="shared" si="82"/>
        <v>1.3171310603848209E-3</v>
      </c>
      <c r="F2632" s="2">
        <f t="shared" si="83"/>
        <v>6.6135912051307841E-3</v>
      </c>
    </row>
    <row r="2633" spans="1:6" x14ac:dyDescent="0.2">
      <c r="A2633" s="1">
        <v>40350</v>
      </c>
      <c r="B2633">
        <v>35.335355999999997</v>
      </c>
      <c r="C2633">
        <v>1113.1999510000001</v>
      </c>
      <c r="D2633" s="2">
        <f t="shared" si="82"/>
        <v>-1.4229984536943617E-2</v>
      </c>
      <c r="E2633" s="2">
        <f t="shared" si="82"/>
        <v>-3.8568415150034407E-3</v>
      </c>
      <c r="F2633" s="2">
        <f t="shared" si="83"/>
        <v>-9.9003006473609434E-3</v>
      </c>
    </row>
    <row r="2634" spans="1:6" x14ac:dyDescent="0.2">
      <c r="A2634" s="1">
        <v>40351</v>
      </c>
      <c r="B2634">
        <v>35.816661000000003</v>
      </c>
      <c r="C2634">
        <v>1095.3100589999999</v>
      </c>
      <c r="D2634" s="2">
        <f t="shared" si="82"/>
        <v>1.3621059881213766E-2</v>
      </c>
      <c r="E2634" s="2">
        <f t="shared" si="82"/>
        <v>-1.607069061037009E-2</v>
      </c>
      <c r="F2634" s="2">
        <f t="shared" si="83"/>
        <v>3.166199051305614E-2</v>
      </c>
    </row>
    <row r="2635" spans="1:6" x14ac:dyDescent="0.2">
      <c r="A2635" s="1">
        <v>40352</v>
      </c>
      <c r="B2635">
        <v>35.439985999999998</v>
      </c>
      <c r="C2635">
        <v>1092.040039</v>
      </c>
      <c r="D2635" s="2">
        <f t="shared" si="82"/>
        <v>-1.0516753641552624E-2</v>
      </c>
      <c r="E2635" s="2">
        <f t="shared" si="82"/>
        <v>-2.9854742710802872E-3</v>
      </c>
      <c r="F2635" s="2">
        <f t="shared" si="83"/>
        <v>-7.1652651751543967E-3</v>
      </c>
    </row>
    <row r="2636" spans="1:6" x14ac:dyDescent="0.2">
      <c r="A2636" s="1">
        <v>40353</v>
      </c>
      <c r="B2636">
        <v>35.182330999999998</v>
      </c>
      <c r="C2636">
        <v>1073.6899410000001</v>
      </c>
      <c r="D2636" s="2">
        <f t="shared" si="82"/>
        <v>-7.2701778155329902E-3</v>
      </c>
      <c r="E2636" s="2">
        <f t="shared" si="82"/>
        <v>-1.6803502934565836E-2</v>
      </c>
      <c r="F2636" s="2">
        <f t="shared" si="83"/>
        <v>1.1593406716350469E-2</v>
      </c>
    </row>
    <row r="2637" spans="1:6" x14ac:dyDescent="0.2">
      <c r="A2637" s="1">
        <v>40354</v>
      </c>
      <c r="B2637">
        <v>34.881515</v>
      </c>
      <c r="C2637">
        <v>1076.76001</v>
      </c>
      <c r="D2637" s="2">
        <f t="shared" si="82"/>
        <v>-8.5502009517219747E-3</v>
      </c>
      <c r="E2637" s="2">
        <f t="shared" si="82"/>
        <v>2.8593627291883844E-3</v>
      </c>
      <c r="F2637" s="2">
        <f t="shared" si="83"/>
        <v>-1.1760116810302191E-2</v>
      </c>
    </row>
    <row r="2638" spans="1:6" x14ac:dyDescent="0.2">
      <c r="A2638" s="1">
        <v>40357</v>
      </c>
      <c r="B2638">
        <v>35.090780000000002</v>
      </c>
      <c r="C2638">
        <v>1074.5699460000001</v>
      </c>
      <c r="D2638" s="2">
        <f t="shared" si="82"/>
        <v>5.9993093763273195E-3</v>
      </c>
      <c r="E2638" s="2">
        <f t="shared" si="82"/>
        <v>-2.0339388347082959E-3</v>
      </c>
      <c r="F2638" s="2">
        <f t="shared" si="83"/>
        <v>8.2826057396276423E-3</v>
      </c>
    </row>
    <row r="2639" spans="1:6" x14ac:dyDescent="0.2">
      <c r="A2639" s="1">
        <v>40358</v>
      </c>
      <c r="B2639">
        <v>33.504305000000002</v>
      </c>
      <c r="C2639">
        <v>1041.23999</v>
      </c>
      <c r="D2639" s="2">
        <f t="shared" si="82"/>
        <v>-4.5210593779904579E-2</v>
      </c>
      <c r="E2639" s="2">
        <f t="shared" si="82"/>
        <v>-3.1017018598061587E-2</v>
      </c>
      <c r="F2639" s="2">
        <f t="shared" si="83"/>
        <v>-1.0390940132094892E-2</v>
      </c>
    </row>
    <row r="2640" spans="1:6" x14ac:dyDescent="0.2">
      <c r="A2640" s="1">
        <v>40359</v>
      </c>
      <c r="B2640">
        <v>32.897443000000003</v>
      </c>
      <c r="C2640">
        <v>1030.709961</v>
      </c>
      <c r="D2640" s="2">
        <f t="shared" si="82"/>
        <v>-1.8112955932080954E-2</v>
      </c>
      <c r="E2640" s="2">
        <f t="shared" si="82"/>
        <v>-1.0112970209682413E-2</v>
      </c>
      <c r="F2640" s="2">
        <f t="shared" si="83"/>
        <v>-6.7601523433515921E-3</v>
      </c>
    </row>
    <row r="2641" spans="1:6" x14ac:dyDescent="0.2">
      <c r="A2641" s="1">
        <v>40360</v>
      </c>
      <c r="B2641">
        <v>32.498534999999997</v>
      </c>
      <c r="C2641">
        <v>1027.369995</v>
      </c>
      <c r="D2641" s="2">
        <f t="shared" si="82"/>
        <v>-1.2125805643922107E-2</v>
      </c>
      <c r="E2641" s="2">
        <f t="shared" si="82"/>
        <v>-3.2404518500622156E-3</v>
      </c>
      <c r="F2641" s="2">
        <f t="shared" si="83"/>
        <v>-8.4880797701457691E-3</v>
      </c>
    </row>
    <row r="2642" spans="1:6" x14ac:dyDescent="0.2">
      <c r="A2642" s="1">
        <v>40361</v>
      </c>
      <c r="B2642">
        <v>32.297117999999998</v>
      </c>
      <c r="C2642">
        <v>1022.580017</v>
      </c>
      <c r="D2642" s="2">
        <f t="shared" si="82"/>
        <v>-6.1977255282430208E-3</v>
      </c>
      <c r="E2642" s="2">
        <f t="shared" si="82"/>
        <v>-4.6623689842139292E-3</v>
      </c>
      <c r="F2642" s="2">
        <f t="shared" si="83"/>
        <v>-9.6375783739716721E-4</v>
      </c>
    </row>
    <row r="2643" spans="1:6" x14ac:dyDescent="0.2">
      <c r="A2643" s="1">
        <v>40365</v>
      </c>
      <c r="B2643">
        <v>32.518152000000001</v>
      </c>
      <c r="C2643">
        <v>1028.0600589999999</v>
      </c>
      <c r="D2643" s="2">
        <f t="shared" si="82"/>
        <v>6.8437685368707849E-3</v>
      </c>
      <c r="E2643" s="2">
        <f t="shared" si="82"/>
        <v>5.3590349008354543E-3</v>
      </c>
      <c r="F2643" s="2">
        <f t="shared" si="83"/>
        <v>8.2772484319107529E-4</v>
      </c>
    </row>
    <row r="2644" spans="1:6" x14ac:dyDescent="0.2">
      <c r="A2644" s="1">
        <v>40366</v>
      </c>
      <c r="B2644">
        <v>33.831279000000002</v>
      </c>
      <c r="C2644">
        <v>1060.2700199999999</v>
      </c>
      <c r="D2644" s="2">
        <f t="shared" si="82"/>
        <v>4.0381353774347373E-2</v>
      </c>
      <c r="E2644" s="2">
        <f t="shared" si="82"/>
        <v>3.1330816442116077E-2</v>
      </c>
      <c r="F2644" s="2">
        <f t="shared" si="83"/>
        <v>5.2094311871209997E-3</v>
      </c>
    </row>
    <row r="2645" spans="1:6" x14ac:dyDescent="0.2">
      <c r="A2645" s="1">
        <v>40367</v>
      </c>
      <c r="B2645">
        <v>33.755420000000001</v>
      </c>
      <c r="C2645">
        <v>1070.25</v>
      </c>
      <c r="D2645" s="2">
        <f t="shared" si="82"/>
        <v>-2.2422740801493562E-3</v>
      </c>
      <c r="E2645" s="2">
        <f t="shared" si="82"/>
        <v>9.4126777252459427E-3</v>
      </c>
      <c r="F2645" s="2">
        <f t="shared" si="83"/>
        <v>-1.2808930487029141E-2</v>
      </c>
    </row>
    <row r="2646" spans="1:6" x14ac:dyDescent="0.2">
      <c r="A2646" s="1">
        <v>40368</v>
      </c>
      <c r="B2646">
        <v>33.955526999999996</v>
      </c>
      <c r="C2646">
        <v>1077.959961</v>
      </c>
      <c r="D2646" s="2">
        <f t="shared" si="82"/>
        <v>5.9281442802369393E-3</v>
      </c>
      <c r="E2646" s="2">
        <f t="shared" si="82"/>
        <v>7.2038878766643505E-3</v>
      </c>
      <c r="F2646" s="2">
        <f t="shared" si="83"/>
        <v>-2.1589283050947768E-3</v>
      </c>
    </row>
    <row r="2647" spans="1:6" x14ac:dyDescent="0.2">
      <c r="A2647" s="1">
        <v>40371</v>
      </c>
      <c r="B2647">
        <v>33.650789000000003</v>
      </c>
      <c r="C2647">
        <v>1078.75</v>
      </c>
      <c r="D2647" s="2">
        <f t="shared" si="82"/>
        <v>-8.9746214217200429E-3</v>
      </c>
      <c r="E2647" s="2">
        <f t="shared" si="82"/>
        <v>7.3290198948305723E-4</v>
      </c>
      <c r="F2647" s="2">
        <f t="shared" si="83"/>
        <v>-9.7973759798639891E-3</v>
      </c>
    </row>
    <row r="2648" spans="1:6" x14ac:dyDescent="0.2">
      <c r="A2648" s="1">
        <v>40372</v>
      </c>
      <c r="B2648">
        <v>32.932755</v>
      </c>
      <c r="C2648">
        <v>1095.339966</v>
      </c>
      <c r="D2648" s="2">
        <f t="shared" si="82"/>
        <v>-2.1337805779234564E-2</v>
      </c>
      <c r="E2648" s="2">
        <f t="shared" si="82"/>
        <v>1.5378879258400931E-2</v>
      </c>
      <c r="F2648" s="2">
        <f t="shared" si="83"/>
        <v>-3.8602110134472303E-2</v>
      </c>
    </row>
    <row r="2649" spans="1:6" x14ac:dyDescent="0.2">
      <c r="A2649" s="1">
        <v>40373</v>
      </c>
      <c r="B2649">
        <v>33.054389999999998</v>
      </c>
      <c r="C2649">
        <v>1095.170044</v>
      </c>
      <c r="D2649" s="2">
        <f t="shared" si="82"/>
        <v>3.693435304759584E-3</v>
      </c>
      <c r="E2649" s="2">
        <f t="shared" si="82"/>
        <v>-1.5513174473179254E-4</v>
      </c>
      <c r="F2649" s="2">
        <f t="shared" si="83"/>
        <v>3.8675859441662684E-3</v>
      </c>
    </row>
    <row r="2650" spans="1:6" x14ac:dyDescent="0.2">
      <c r="A2650" s="1">
        <v>40374</v>
      </c>
      <c r="B2650">
        <v>32.886980000000001</v>
      </c>
      <c r="C2650">
        <v>1096.4799800000001</v>
      </c>
      <c r="D2650" s="2">
        <f t="shared" si="82"/>
        <v>-5.0646827849491925E-3</v>
      </c>
      <c r="E2650" s="2">
        <f t="shared" si="82"/>
        <v>1.1961028400810669E-3</v>
      </c>
      <c r="F2650" s="2">
        <f t="shared" si="83"/>
        <v>-6.4074258499253675E-3</v>
      </c>
    </row>
    <row r="2651" spans="1:6" x14ac:dyDescent="0.2">
      <c r="A2651" s="1">
        <v>40375</v>
      </c>
      <c r="B2651">
        <v>32.684257000000002</v>
      </c>
      <c r="C2651">
        <v>1064.880005</v>
      </c>
      <c r="D2651" s="2">
        <f t="shared" si="82"/>
        <v>-6.164232775402268E-3</v>
      </c>
      <c r="E2651" s="2">
        <f t="shared" si="82"/>
        <v>-2.8819472837069114E-2</v>
      </c>
      <c r="F2651" s="2">
        <f t="shared" si="83"/>
        <v>2.6188459644942694E-2</v>
      </c>
    </row>
    <row r="2652" spans="1:6" x14ac:dyDescent="0.2">
      <c r="A2652" s="1">
        <v>40378</v>
      </c>
      <c r="B2652">
        <v>32.119247999999999</v>
      </c>
      <c r="C2652">
        <v>1071.25</v>
      </c>
      <c r="D2652" s="2">
        <f t="shared" si="82"/>
        <v>-1.7286885242641537E-2</v>
      </c>
      <c r="E2652" s="2">
        <f t="shared" si="82"/>
        <v>5.9818899501263689E-3</v>
      </c>
      <c r="F2652" s="2">
        <f t="shared" si="83"/>
        <v>-2.4002144981878068E-2</v>
      </c>
    </row>
    <row r="2653" spans="1:6" x14ac:dyDescent="0.2">
      <c r="A2653" s="1">
        <v>40379</v>
      </c>
      <c r="B2653">
        <v>32.944527999999998</v>
      </c>
      <c r="C2653">
        <v>1083.4799800000001</v>
      </c>
      <c r="D2653" s="2">
        <f t="shared" si="82"/>
        <v>2.5694250375973914E-2</v>
      </c>
      <c r="E2653" s="2">
        <f t="shared" si="82"/>
        <v>1.1416550758459808E-2</v>
      </c>
      <c r="F2653" s="2">
        <f t="shared" si="83"/>
        <v>1.2878049424698324E-2</v>
      </c>
    </row>
    <row r="2654" spans="1:6" x14ac:dyDescent="0.2">
      <c r="A2654" s="1">
        <v>40380</v>
      </c>
      <c r="B2654">
        <v>33.251880999999997</v>
      </c>
      <c r="C2654">
        <v>1069.589966</v>
      </c>
      <c r="D2654" s="2">
        <f t="shared" si="82"/>
        <v>9.329409727770242E-3</v>
      </c>
      <c r="E2654" s="2">
        <f t="shared" si="82"/>
        <v>-1.281981601542842E-2</v>
      </c>
      <c r="F2654" s="2">
        <f t="shared" si="83"/>
        <v>2.3720913929716911E-2</v>
      </c>
    </row>
    <row r="2655" spans="1:6" x14ac:dyDescent="0.2">
      <c r="A2655" s="1">
        <v>40381</v>
      </c>
      <c r="B2655">
        <v>33.877054999999999</v>
      </c>
      <c r="C2655">
        <v>1093.670044</v>
      </c>
      <c r="D2655" s="2">
        <f t="shared" si="82"/>
        <v>1.8801161955319199E-2</v>
      </c>
      <c r="E2655" s="2">
        <f t="shared" si="82"/>
        <v>2.251337312938102E-2</v>
      </c>
      <c r="F2655" s="2">
        <f t="shared" si="83"/>
        <v>-6.4723133895336731E-3</v>
      </c>
    </row>
    <row r="2656" spans="1:6" x14ac:dyDescent="0.2">
      <c r="A2656" s="1">
        <v>40382</v>
      </c>
      <c r="B2656">
        <v>33.99738</v>
      </c>
      <c r="C2656">
        <v>1102.660034</v>
      </c>
      <c r="D2656" s="2">
        <f t="shared" si="82"/>
        <v>3.5518140523136126E-3</v>
      </c>
      <c r="E2656" s="2">
        <f t="shared" si="82"/>
        <v>8.2200203336647622E-3</v>
      </c>
      <c r="F2656" s="2">
        <f t="shared" si="83"/>
        <v>-5.6759671443629544E-3</v>
      </c>
    </row>
    <row r="2657" spans="1:6" x14ac:dyDescent="0.2">
      <c r="A2657" s="1">
        <v>40385</v>
      </c>
      <c r="B2657">
        <v>33.911060999999997</v>
      </c>
      <c r="C2657">
        <v>1115.01001</v>
      </c>
      <c r="D2657" s="2">
        <f t="shared" si="82"/>
        <v>-2.5389897692117201E-3</v>
      </c>
      <c r="E2657" s="2">
        <f t="shared" si="82"/>
        <v>1.1200166523855321E-2</v>
      </c>
      <c r="F2657" s="2">
        <f t="shared" si="83"/>
        <v>-1.5112278137514376E-2</v>
      </c>
    </row>
    <row r="2658" spans="1:6" x14ac:dyDescent="0.2">
      <c r="A2658" s="1">
        <v>40386</v>
      </c>
      <c r="B2658">
        <v>34.538849999999996</v>
      </c>
      <c r="C2658">
        <v>1113.839966</v>
      </c>
      <c r="D2658" s="2">
        <f t="shared" si="82"/>
        <v>1.8512809139177331E-2</v>
      </c>
      <c r="E2658" s="2">
        <f t="shared" si="82"/>
        <v>-1.0493573954550969E-3</v>
      </c>
      <c r="F2658" s="2">
        <f t="shared" si="83"/>
        <v>1.9690816011340009E-2</v>
      </c>
    </row>
    <row r="2659" spans="1:6" x14ac:dyDescent="0.2">
      <c r="A2659" s="1">
        <v>40387</v>
      </c>
      <c r="B2659">
        <v>34.130785000000003</v>
      </c>
      <c r="C2659">
        <v>1106.130005</v>
      </c>
      <c r="D2659" s="2">
        <f t="shared" si="82"/>
        <v>-1.1814666672457058E-2</v>
      </c>
      <c r="E2659" s="2">
        <f t="shared" si="82"/>
        <v>-6.9219647663459954E-3</v>
      </c>
      <c r="F2659" s="2">
        <f t="shared" si="83"/>
        <v>-4.0440805033024226E-3</v>
      </c>
    </row>
    <row r="2660" spans="1:6" x14ac:dyDescent="0.2">
      <c r="A2660" s="1">
        <v>40388</v>
      </c>
      <c r="B2660">
        <v>33.758035999999997</v>
      </c>
      <c r="C2660">
        <v>1101.530029</v>
      </c>
      <c r="D2660" s="2">
        <f t="shared" si="82"/>
        <v>-1.0921196216260656E-2</v>
      </c>
      <c r="E2660" s="2">
        <f t="shared" si="82"/>
        <v>-4.1586214813872351E-3</v>
      </c>
      <c r="F2660" s="2">
        <f t="shared" si="83"/>
        <v>-6.2527346368071689E-3</v>
      </c>
    </row>
    <row r="2661" spans="1:6" x14ac:dyDescent="0.2">
      <c r="A2661" s="1">
        <v>40389</v>
      </c>
      <c r="B2661">
        <v>33.645558000000001</v>
      </c>
      <c r="C2661">
        <v>1101.599976</v>
      </c>
      <c r="D2661" s="2">
        <f t="shared" si="82"/>
        <v>-3.3318881465733336E-3</v>
      </c>
      <c r="E2661" s="2">
        <f t="shared" si="82"/>
        <v>6.3499857614827187E-5</v>
      </c>
      <c r="F2661" s="2">
        <f t="shared" si="83"/>
        <v>-3.4031729814404635E-3</v>
      </c>
    </row>
    <row r="2662" spans="1:6" x14ac:dyDescent="0.2">
      <c r="A2662" s="1">
        <v>40392</v>
      </c>
      <c r="B2662">
        <v>34.247188000000001</v>
      </c>
      <c r="C2662">
        <v>1125.8599850000001</v>
      </c>
      <c r="D2662" s="2">
        <f t="shared" si="82"/>
        <v>1.7881409486506364E-2</v>
      </c>
      <c r="E2662" s="2">
        <f t="shared" si="82"/>
        <v>2.2022521358515429E-2</v>
      </c>
      <c r="F2662" s="2">
        <f t="shared" si="83"/>
        <v>-6.8410364742708223E-3</v>
      </c>
    </row>
    <row r="2663" spans="1:6" x14ac:dyDescent="0.2">
      <c r="A2663" s="1">
        <v>40393</v>
      </c>
      <c r="B2663">
        <v>34.257652</v>
      </c>
      <c r="C2663">
        <v>1120.459961</v>
      </c>
      <c r="D2663" s="2">
        <f t="shared" si="82"/>
        <v>3.0554333395194132E-4</v>
      </c>
      <c r="E2663" s="2">
        <f t="shared" si="82"/>
        <v>-4.7963548504657352E-3</v>
      </c>
      <c r="F2663" s="2">
        <f t="shared" si="83"/>
        <v>5.6899233360855478E-3</v>
      </c>
    </row>
    <row r="2664" spans="1:6" x14ac:dyDescent="0.2">
      <c r="A2664" s="1">
        <v>40394</v>
      </c>
      <c r="B2664">
        <v>34.394981999999999</v>
      </c>
      <c r="C2664">
        <v>1127.23999</v>
      </c>
      <c r="D2664" s="2">
        <f t="shared" si="82"/>
        <v>4.0087394197360236E-3</v>
      </c>
      <c r="E2664" s="2">
        <f t="shared" si="82"/>
        <v>6.0511122538898232E-3</v>
      </c>
      <c r="F2664" s="2">
        <f t="shared" si="83"/>
        <v>-2.7842291629255056E-3</v>
      </c>
    </row>
    <row r="2665" spans="1:6" x14ac:dyDescent="0.2">
      <c r="A2665" s="1">
        <v>40395</v>
      </c>
      <c r="B2665">
        <v>34.227570999999998</v>
      </c>
      <c r="C2665">
        <v>1125.8100589999999</v>
      </c>
      <c r="D2665" s="2">
        <f t="shared" si="82"/>
        <v>-4.8673088417374756E-3</v>
      </c>
      <c r="E2665" s="2">
        <f t="shared" si="82"/>
        <v>-1.268524016789117E-3</v>
      </c>
      <c r="F2665" s="2">
        <f t="shared" si="83"/>
        <v>-3.4432658838728612E-3</v>
      </c>
    </row>
    <row r="2666" spans="1:6" x14ac:dyDescent="0.2">
      <c r="A2666" s="1">
        <v>40396</v>
      </c>
      <c r="B2666">
        <v>34.017001</v>
      </c>
      <c r="C2666">
        <v>1121.6400149999999</v>
      </c>
      <c r="D2666" s="2">
        <f t="shared" si="82"/>
        <v>-6.1520579418269869E-3</v>
      </c>
      <c r="E2666" s="2">
        <f t="shared" si="82"/>
        <v>-3.7040386756750075E-3</v>
      </c>
      <c r="F2666" s="2">
        <f t="shared" si="83"/>
        <v>-1.9939102663068245E-3</v>
      </c>
    </row>
    <row r="2667" spans="1:6" x14ac:dyDescent="0.2">
      <c r="A2667" s="1">
        <v>40399</v>
      </c>
      <c r="B2667">
        <v>34.234108999999997</v>
      </c>
      <c r="C2667">
        <v>1127.790039</v>
      </c>
      <c r="D2667" s="2">
        <f t="shared" si="82"/>
        <v>6.3823380550212545E-3</v>
      </c>
      <c r="E2667" s="2">
        <f t="shared" si="82"/>
        <v>5.4830640114065746E-3</v>
      </c>
      <c r="F2667" s="2">
        <f t="shared" si="83"/>
        <v>2.2705948747129504E-4</v>
      </c>
    </row>
    <row r="2668" spans="1:6" x14ac:dyDescent="0.2">
      <c r="A2668" s="1">
        <v>40400</v>
      </c>
      <c r="B2668">
        <v>33.928061999999997</v>
      </c>
      <c r="C2668">
        <v>1121.0600589999999</v>
      </c>
      <c r="D2668" s="2">
        <f t="shared" si="82"/>
        <v>-8.9398266506658473E-3</v>
      </c>
      <c r="E2668" s="2">
        <f t="shared" si="82"/>
        <v>-5.9674050729934397E-3</v>
      </c>
      <c r="F2668" s="2">
        <f t="shared" si="83"/>
        <v>-2.2408276104808732E-3</v>
      </c>
    </row>
    <row r="2669" spans="1:6" x14ac:dyDescent="0.2">
      <c r="A2669" s="1">
        <v>40401</v>
      </c>
      <c r="B2669">
        <v>32.722185000000003</v>
      </c>
      <c r="C2669">
        <v>1089.469971</v>
      </c>
      <c r="D2669" s="2">
        <f t="shared" si="82"/>
        <v>-3.5542171551089304E-2</v>
      </c>
      <c r="E2669" s="2">
        <f t="shared" si="82"/>
        <v>-2.8178765041525687E-2</v>
      </c>
      <c r="F2669" s="2">
        <f t="shared" si="83"/>
        <v>-3.9087366396419881E-3</v>
      </c>
    </row>
    <row r="2670" spans="1:6" x14ac:dyDescent="0.2">
      <c r="A2670" s="1">
        <v>40402</v>
      </c>
      <c r="B2670">
        <v>32.931449000000001</v>
      </c>
      <c r="C2670">
        <v>1083.6099850000001</v>
      </c>
      <c r="D2670" s="2">
        <f t="shared" si="82"/>
        <v>6.3951719605520665E-3</v>
      </c>
      <c r="E2670" s="2">
        <f t="shared" si="82"/>
        <v>-5.3787494432923069E-3</v>
      </c>
      <c r="F2670" s="2">
        <f t="shared" si="83"/>
        <v>1.2433347166904484E-2</v>
      </c>
    </row>
    <row r="2671" spans="1:6" x14ac:dyDescent="0.2">
      <c r="A2671" s="1">
        <v>40403</v>
      </c>
      <c r="B2671">
        <v>32.579622999999998</v>
      </c>
      <c r="C2671">
        <v>1079.25</v>
      </c>
      <c r="D2671" s="2">
        <f t="shared" si="82"/>
        <v>-1.0683586987016654E-2</v>
      </c>
      <c r="E2671" s="2">
        <f t="shared" si="82"/>
        <v>-4.0235740352651435E-3</v>
      </c>
      <c r="F2671" s="2">
        <f t="shared" si="83"/>
        <v>-6.1667294466530602E-3</v>
      </c>
    </row>
    <row r="2672" spans="1:6" x14ac:dyDescent="0.2">
      <c r="A2672" s="1">
        <v>40406</v>
      </c>
      <c r="B2672">
        <v>32.388672999999997</v>
      </c>
      <c r="C2672">
        <v>1079.380005</v>
      </c>
      <c r="D2672" s="2">
        <f t="shared" si="82"/>
        <v>-5.8610254636771225E-3</v>
      </c>
      <c r="E2672" s="2">
        <f t="shared" si="82"/>
        <v>1.2045865184154072E-4</v>
      </c>
      <c r="F2672" s="2">
        <f t="shared" si="83"/>
        <v>-5.9962521464978456E-3</v>
      </c>
    </row>
    <row r="2673" spans="1:6" x14ac:dyDescent="0.2">
      <c r="A2673" s="1">
        <v>40407</v>
      </c>
      <c r="B2673">
        <v>32.954991999999997</v>
      </c>
      <c r="C2673">
        <v>1092.540039</v>
      </c>
      <c r="D2673" s="2">
        <f t="shared" si="82"/>
        <v>1.7485094248844344E-2</v>
      </c>
      <c r="E2673" s="2">
        <f t="shared" si="82"/>
        <v>1.2192215845243489E-2</v>
      </c>
      <c r="F2673" s="2">
        <f t="shared" si="83"/>
        <v>3.7981329573020771E-3</v>
      </c>
    </row>
    <row r="2674" spans="1:6" x14ac:dyDescent="0.2">
      <c r="A2674" s="1">
        <v>40408</v>
      </c>
      <c r="B2674">
        <v>33.098860000000002</v>
      </c>
      <c r="C2674">
        <v>1094.160034</v>
      </c>
      <c r="D2674" s="2">
        <f t="shared" si="82"/>
        <v>4.3655904999159089E-3</v>
      </c>
      <c r="E2674" s="2">
        <f t="shared" si="82"/>
        <v>1.4827786096359415E-3</v>
      </c>
      <c r="F2674" s="2">
        <f t="shared" si="83"/>
        <v>2.7010256913842824E-3</v>
      </c>
    </row>
    <row r="2675" spans="1:6" x14ac:dyDescent="0.2">
      <c r="A2675" s="1">
        <v>40409</v>
      </c>
      <c r="B2675">
        <v>32.681640999999999</v>
      </c>
      <c r="C2675">
        <v>1075.630005</v>
      </c>
      <c r="D2675" s="2">
        <f t="shared" si="82"/>
        <v>-1.2605237763475928E-2</v>
      </c>
      <c r="E2675" s="2">
        <f t="shared" si="82"/>
        <v>-1.6935391920922614E-2</v>
      </c>
      <c r="F2675" s="2">
        <f t="shared" si="83"/>
        <v>6.4064051258020307E-3</v>
      </c>
    </row>
    <row r="2676" spans="1:6" x14ac:dyDescent="0.2">
      <c r="A2676" s="1">
        <v>40410</v>
      </c>
      <c r="B2676">
        <v>32.650250999999997</v>
      </c>
      <c r="C2676">
        <v>1071.6899410000001</v>
      </c>
      <c r="D2676" s="2">
        <f t="shared" si="82"/>
        <v>-9.604780861524611E-4</v>
      </c>
      <c r="E2676" s="2">
        <f t="shared" si="82"/>
        <v>-3.6630290914949821E-3</v>
      </c>
      <c r="F2676" s="2">
        <f t="shared" si="83"/>
        <v>3.1516322981665927E-3</v>
      </c>
    </row>
    <row r="2677" spans="1:6" x14ac:dyDescent="0.2">
      <c r="A2677" s="1">
        <v>40413</v>
      </c>
      <c r="B2677">
        <v>32.148018999999998</v>
      </c>
      <c r="C2677">
        <v>1067.3599850000001</v>
      </c>
      <c r="D2677" s="2">
        <f t="shared" si="82"/>
        <v>-1.538217883838012E-2</v>
      </c>
      <c r="E2677" s="2">
        <f t="shared" si="82"/>
        <v>-4.0403066543292657E-3</v>
      </c>
      <c r="F2677" s="2">
        <f t="shared" si="83"/>
        <v>-1.0846537287600069E-2</v>
      </c>
    </row>
    <row r="2678" spans="1:6" x14ac:dyDescent="0.2">
      <c r="A2678" s="1">
        <v>40414</v>
      </c>
      <c r="B2678">
        <v>31.380286999999999</v>
      </c>
      <c r="C2678">
        <v>1051.869995</v>
      </c>
      <c r="D2678" s="2">
        <f t="shared" si="82"/>
        <v>-2.3881160453463675E-2</v>
      </c>
      <c r="E2678" s="2">
        <f t="shared" si="82"/>
        <v>-1.451243274779505E-2</v>
      </c>
      <c r="F2678" s="2">
        <f t="shared" si="83"/>
        <v>-7.589527514347643E-3</v>
      </c>
    </row>
    <row r="2679" spans="1:6" x14ac:dyDescent="0.2">
      <c r="A2679" s="1">
        <v>40415</v>
      </c>
      <c r="B2679">
        <v>31.767422</v>
      </c>
      <c r="C2679">
        <v>1055.329956</v>
      </c>
      <c r="D2679" s="2">
        <f t="shared" si="82"/>
        <v>1.2336885255383441E-2</v>
      </c>
      <c r="E2679" s="2">
        <f t="shared" si="82"/>
        <v>3.2893428051439201E-3</v>
      </c>
      <c r="F2679" s="2">
        <f t="shared" si="83"/>
        <v>8.6442744765001384E-3</v>
      </c>
    </row>
    <row r="2680" spans="1:6" x14ac:dyDescent="0.2">
      <c r="A2680" s="1">
        <v>40416</v>
      </c>
      <c r="B2680">
        <v>31.426062000000002</v>
      </c>
      <c r="C2680">
        <v>1047.219971</v>
      </c>
      <c r="D2680" s="2">
        <f t="shared" si="82"/>
        <v>-1.0745599690147916E-2</v>
      </c>
      <c r="E2680" s="2">
        <f t="shared" si="82"/>
        <v>-7.6847861220003602E-3</v>
      </c>
      <c r="F2680" s="2">
        <f t="shared" si="83"/>
        <v>-2.1186715319957434E-3</v>
      </c>
    </row>
    <row r="2681" spans="1:6" x14ac:dyDescent="0.2">
      <c r="A2681" s="1">
        <v>40417</v>
      </c>
      <c r="B2681">
        <v>31.601320999999999</v>
      </c>
      <c r="C2681">
        <v>1064.589966</v>
      </c>
      <c r="D2681" s="2">
        <f t="shared" si="82"/>
        <v>5.5768680148342142E-3</v>
      </c>
      <c r="E2681" s="2">
        <f t="shared" si="82"/>
        <v>1.658676828270688E-2</v>
      </c>
      <c r="F2681" s="2">
        <f t="shared" si="83"/>
        <v>-1.3043410556247486E-2</v>
      </c>
    </row>
    <row r="2682" spans="1:6" x14ac:dyDescent="0.2">
      <c r="A2682" s="1">
        <v>40420</v>
      </c>
      <c r="B2682">
        <v>31.716414</v>
      </c>
      <c r="C2682">
        <v>1048.920044</v>
      </c>
      <c r="D2682" s="2">
        <f t="shared" si="82"/>
        <v>3.6420312935652806E-3</v>
      </c>
      <c r="E2682" s="2">
        <f t="shared" si="82"/>
        <v>-1.4719208803814747E-2</v>
      </c>
      <c r="F2682" s="2">
        <f t="shared" si="83"/>
        <v>2.0165790690306606E-2</v>
      </c>
    </row>
    <row r="2683" spans="1:6" x14ac:dyDescent="0.2">
      <c r="A2683" s="1">
        <v>40421</v>
      </c>
      <c r="B2683">
        <v>31.794889999999999</v>
      </c>
      <c r="C2683">
        <v>1049.329956</v>
      </c>
      <c r="D2683" s="2">
        <f t="shared" si="82"/>
        <v>2.4743024227139435E-3</v>
      </c>
      <c r="E2683" s="2">
        <f t="shared" si="82"/>
        <v>3.9079432445289096E-4</v>
      </c>
      <c r="F2683" s="2">
        <f t="shared" si="83"/>
        <v>2.0355973620724988E-3</v>
      </c>
    </row>
    <row r="2684" spans="1:6" x14ac:dyDescent="0.2">
      <c r="A2684" s="1">
        <v>40422</v>
      </c>
      <c r="B2684">
        <v>32.740496</v>
      </c>
      <c r="C2684">
        <v>1080.290039</v>
      </c>
      <c r="D2684" s="2">
        <f t="shared" si="82"/>
        <v>2.9740816841951696E-2</v>
      </c>
      <c r="E2684" s="2">
        <f t="shared" si="82"/>
        <v>2.9504621328088666E-2</v>
      </c>
      <c r="F2684" s="2">
        <f t="shared" si="83"/>
        <v>-3.3810221383437818E-3</v>
      </c>
    </row>
    <row r="2685" spans="1:6" x14ac:dyDescent="0.2">
      <c r="A2685" s="1">
        <v>40423</v>
      </c>
      <c r="B2685">
        <v>32.981147</v>
      </c>
      <c r="C2685">
        <v>1090.099976</v>
      </c>
      <c r="D2685" s="2">
        <f t="shared" si="82"/>
        <v>7.3502551702332095E-3</v>
      </c>
      <c r="E2685" s="2">
        <f t="shared" si="82"/>
        <v>9.0808362993708876E-3</v>
      </c>
      <c r="F2685" s="2">
        <f t="shared" si="83"/>
        <v>-2.8438766021968015E-3</v>
      </c>
    </row>
    <row r="2686" spans="1:6" x14ac:dyDescent="0.2">
      <c r="A2686" s="1">
        <v>40424</v>
      </c>
      <c r="B2686">
        <v>33.844358</v>
      </c>
      <c r="C2686">
        <v>1104.51001</v>
      </c>
      <c r="D2686" s="2">
        <f t="shared" si="82"/>
        <v>2.6172861726124919E-2</v>
      </c>
      <c r="E2686" s="2">
        <f t="shared" si="82"/>
        <v>1.3219002217462663E-2</v>
      </c>
      <c r="F2686" s="2">
        <f t="shared" si="83"/>
        <v>1.1333231755678838E-2</v>
      </c>
    </row>
    <row r="2687" spans="1:6" x14ac:dyDescent="0.2">
      <c r="A2687" s="1">
        <v>40428</v>
      </c>
      <c r="B2687">
        <v>33.718800999999999</v>
      </c>
      <c r="C2687">
        <v>1091.839966</v>
      </c>
      <c r="D2687" s="2">
        <f t="shared" si="82"/>
        <v>-3.7098354768614781E-3</v>
      </c>
      <c r="E2687" s="2">
        <f t="shared" si="82"/>
        <v>-1.1471189835572392E-2</v>
      </c>
      <c r="F2687" s="2">
        <f t="shared" si="83"/>
        <v>9.1677032117817858E-3</v>
      </c>
    </row>
    <row r="2688" spans="1:6" x14ac:dyDescent="0.2">
      <c r="A2688" s="1">
        <v>40429</v>
      </c>
      <c r="B2688">
        <v>34.387134000000003</v>
      </c>
      <c r="C2688">
        <v>1098.869995</v>
      </c>
      <c r="D2688" s="2">
        <f t="shared" si="82"/>
        <v>1.9820781883673862E-2</v>
      </c>
      <c r="E2688" s="2">
        <f t="shared" si="82"/>
        <v>6.4386990941124912E-3</v>
      </c>
      <c r="F2688" s="2">
        <f t="shared" si="83"/>
        <v>1.2592708956849299E-2</v>
      </c>
    </row>
    <row r="2689" spans="1:6" x14ac:dyDescent="0.2">
      <c r="A2689" s="1">
        <v>40430</v>
      </c>
      <c r="B2689">
        <v>34.406751999999997</v>
      </c>
      <c r="C2689">
        <v>1104.1800539999999</v>
      </c>
      <c r="D2689" s="2">
        <f t="shared" si="82"/>
        <v>5.7050407283125535E-4</v>
      </c>
      <c r="E2689" s="2">
        <f t="shared" si="82"/>
        <v>4.8322904658070218E-3</v>
      </c>
      <c r="F2689" s="2">
        <f t="shared" si="83"/>
        <v>-4.8542171914984118E-3</v>
      </c>
    </row>
    <row r="2690" spans="1:6" x14ac:dyDescent="0.2">
      <c r="A2690" s="1">
        <v>40431</v>
      </c>
      <c r="B2690">
        <v>34.451220999999997</v>
      </c>
      <c r="C2690">
        <v>1109.5500489999999</v>
      </c>
      <c r="D2690" s="2">
        <f t="shared" si="82"/>
        <v>1.2924498075261341E-3</v>
      </c>
      <c r="E2690" s="2">
        <f t="shared" si="82"/>
        <v>4.8633327332319462E-3</v>
      </c>
      <c r="F2690" s="2">
        <f t="shared" si="83"/>
        <v>-4.1671194547425131E-3</v>
      </c>
    </row>
    <row r="2691" spans="1:6" x14ac:dyDescent="0.2">
      <c r="A2691" s="1">
        <v>40434</v>
      </c>
      <c r="B2691">
        <v>34.925984999999997</v>
      </c>
      <c r="C2691">
        <v>1121.900024</v>
      </c>
      <c r="D2691" s="2">
        <f t="shared" si="82"/>
        <v>1.3780759758848618E-2</v>
      </c>
      <c r="E2691" s="2">
        <f t="shared" si="82"/>
        <v>1.1130615523951084E-2</v>
      </c>
      <c r="F2691" s="2">
        <f t="shared" si="83"/>
        <v>1.2855492277135776E-3</v>
      </c>
    </row>
    <row r="2692" spans="1:6" x14ac:dyDescent="0.2">
      <c r="A2692" s="1">
        <v>40435</v>
      </c>
      <c r="B2692">
        <v>35.05939</v>
      </c>
      <c r="C2692">
        <v>1121.099976</v>
      </c>
      <c r="D2692" s="2">
        <f t="shared" ref="D2692:E2755" si="84">(B2692-B2691)/B2691</f>
        <v>3.8196488946554644E-3</v>
      </c>
      <c r="E2692" s="2">
        <f t="shared" si="84"/>
        <v>-7.1311880103860372E-4</v>
      </c>
      <c r="F2692" s="2">
        <f t="shared" ref="F2692:F2755" si="85">D2692-$H$4*E2692</f>
        <v>4.6201948782548449E-3</v>
      </c>
    </row>
    <row r="2693" spans="1:6" x14ac:dyDescent="0.2">
      <c r="A2693" s="1">
        <v>40436</v>
      </c>
      <c r="B2693">
        <v>35.341894000000003</v>
      </c>
      <c r="C2693">
        <v>1125.0699460000001</v>
      </c>
      <c r="D2693" s="2">
        <f t="shared" si="84"/>
        <v>8.0578698032111509E-3</v>
      </c>
      <c r="E2693" s="2">
        <f t="shared" si="84"/>
        <v>3.5411382436780136E-3</v>
      </c>
      <c r="F2693" s="2">
        <f t="shared" si="85"/>
        <v>4.0825938825400625E-3</v>
      </c>
    </row>
    <row r="2694" spans="1:6" x14ac:dyDescent="0.2">
      <c r="A2694" s="1">
        <v>40437</v>
      </c>
      <c r="B2694">
        <v>36.172406000000002</v>
      </c>
      <c r="C2694">
        <v>1124.660034</v>
      </c>
      <c r="D2694" s="2">
        <f t="shared" si="84"/>
        <v>2.3499363107138477E-2</v>
      </c>
      <c r="E2694" s="2">
        <f t="shared" si="84"/>
        <v>-3.643435694442385E-4</v>
      </c>
      <c r="F2694" s="2">
        <f t="shared" si="85"/>
        <v>2.3908374594066105E-2</v>
      </c>
    </row>
    <row r="2695" spans="1:6" x14ac:dyDescent="0.2">
      <c r="A2695" s="1">
        <v>40438</v>
      </c>
      <c r="B2695">
        <v>36.015459</v>
      </c>
      <c r="C2695">
        <v>1125.589966</v>
      </c>
      <c r="D2695" s="2">
        <f t="shared" si="84"/>
        <v>-4.3388598480289748E-3</v>
      </c>
      <c r="E2695" s="2">
        <f t="shared" si="84"/>
        <v>8.2685609151823738E-4</v>
      </c>
      <c r="F2695" s="2">
        <f t="shared" si="85"/>
        <v>-5.2670871253291196E-3</v>
      </c>
    </row>
    <row r="2696" spans="1:6" x14ac:dyDescent="0.2">
      <c r="A2696" s="1">
        <v>40441</v>
      </c>
      <c r="B2696">
        <v>37.043466000000002</v>
      </c>
      <c r="C2696">
        <v>1142.709961</v>
      </c>
      <c r="D2696" s="2">
        <f t="shared" si="84"/>
        <v>2.8543492948403137E-2</v>
      </c>
      <c r="E2696" s="2">
        <f t="shared" si="84"/>
        <v>1.52097970994173E-2</v>
      </c>
      <c r="F2696" s="2">
        <f t="shared" si="85"/>
        <v>1.1468999944479537E-2</v>
      </c>
    </row>
    <row r="2697" spans="1:6" x14ac:dyDescent="0.2">
      <c r="A2697" s="1">
        <v>40442</v>
      </c>
      <c r="B2697">
        <v>37.114089999999997</v>
      </c>
      <c r="C2697">
        <v>1139.780029</v>
      </c>
      <c r="D2697" s="2">
        <f t="shared" si="84"/>
        <v>1.9065170629550467E-3</v>
      </c>
      <c r="E2697" s="2">
        <f t="shared" si="84"/>
        <v>-2.5640207051630033E-3</v>
      </c>
      <c r="F2697" s="2">
        <f t="shared" si="85"/>
        <v>4.7848824550810326E-3</v>
      </c>
    </row>
    <row r="2698" spans="1:6" x14ac:dyDescent="0.2">
      <c r="A2698" s="1">
        <v>40443</v>
      </c>
      <c r="B2698">
        <v>37.634633000000001</v>
      </c>
      <c r="C2698">
        <v>1134.280029</v>
      </c>
      <c r="D2698" s="2">
        <f t="shared" si="84"/>
        <v>1.4025481966552423E-2</v>
      </c>
      <c r="E2698" s="2">
        <f t="shared" si="84"/>
        <v>-4.8254925161528694E-3</v>
      </c>
      <c r="F2698" s="2">
        <f t="shared" si="85"/>
        <v>1.944257186387225E-2</v>
      </c>
    </row>
    <row r="2699" spans="1:6" x14ac:dyDescent="0.2">
      <c r="A2699" s="1">
        <v>40444</v>
      </c>
      <c r="B2699">
        <v>37.787655000000001</v>
      </c>
      <c r="C2699">
        <v>1124.829956</v>
      </c>
      <c r="D2699" s="2">
        <f t="shared" si="84"/>
        <v>4.065988899107904E-3</v>
      </c>
      <c r="E2699" s="2">
        <f t="shared" si="84"/>
        <v>-8.3313403730922737E-3</v>
      </c>
      <c r="F2699" s="2">
        <f t="shared" si="85"/>
        <v>1.3418737787462248E-2</v>
      </c>
    </row>
    <row r="2700" spans="1:6" x14ac:dyDescent="0.2">
      <c r="A2700" s="1">
        <v>40445</v>
      </c>
      <c r="B2700">
        <v>38.232337999999999</v>
      </c>
      <c r="C2700">
        <v>1148.670044</v>
      </c>
      <c r="D2700" s="2">
        <f t="shared" si="84"/>
        <v>1.176794379010811E-2</v>
      </c>
      <c r="E2700" s="2">
        <f t="shared" si="84"/>
        <v>2.1194392870525509E-2</v>
      </c>
      <c r="F2700" s="2">
        <f t="shared" si="85"/>
        <v>-1.2024846503199623E-2</v>
      </c>
    </row>
    <row r="2701" spans="1:6" x14ac:dyDescent="0.2">
      <c r="A2701" s="1">
        <v>40448</v>
      </c>
      <c r="B2701">
        <v>38.080623000000003</v>
      </c>
      <c r="C2701">
        <v>1142.160034</v>
      </c>
      <c r="D2701" s="2">
        <f t="shared" si="84"/>
        <v>-3.9682375689395668E-3</v>
      </c>
      <c r="E2701" s="2">
        <f t="shared" si="84"/>
        <v>-5.6674325529812164E-3</v>
      </c>
      <c r="F2701" s="2">
        <f t="shared" si="85"/>
        <v>2.3940128176743311E-3</v>
      </c>
    </row>
    <row r="2702" spans="1:6" x14ac:dyDescent="0.2">
      <c r="A2702" s="1">
        <v>40449</v>
      </c>
      <c r="B2702">
        <v>37.518230000000003</v>
      </c>
      <c r="C2702">
        <v>1147.6999510000001</v>
      </c>
      <c r="D2702" s="2">
        <f t="shared" si="84"/>
        <v>-1.4768482122784601E-2</v>
      </c>
      <c r="E2702" s="2">
        <f t="shared" si="84"/>
        <v>4.8503859661404155E-3</v>
      </c>
      <c r="F2702" s="2">
        <f t="shared" si="85"/>
        <v>-2.0213517365783772E-2</v>
      </c>
    </row>
    <row r="2703" spans="1:6" x14ac:dyDescent="0.2">
      <c r="A2703" s="1">
        <v>40450</v>
      </c>
      <c r="B2703">
        <v>37.584932000000002</v>
      </c>
      <c r="C2703">
        <v>1144.7299800000001</v>
      </c>
      <c r="D2703" s="2">
        <f t="shared" si="84"/>
        <v>1.7778557250701691E-3</v>
      </c>
      <c r="E2703" s="2">
        <f t="shared" si="84"/>
        <v>-2.587759106735369E-3</v>
      </c>
      <c r="F2703" s="2">
        <f t="shared" si="85"/>
        <v>4.6828698074398416E-3</v>
      </c>
    </row>
    <row r="2704" spans="1:6" x14ac:dyDescent="0.2">
      <c r="A2704" s="1">
        <v>40451</v>
      </c>
      <c r="B2704">
        <v>37.111474000000001</v>
      </c>
      <c r="C2704">
        <v>1141.1999510000001</v>
      </c>
      <c r="D2704" s="2">
        <f t="shared" si="84"/>
        <v>-1.2597016272372152E-2</v>
      </c>
      <c r="E2704" s="2">
        <f t="shared" si="84"/>
        <v>-3.0837219795711236E-3</v>
      </c>
      <c r="F2704" s="2">
        <f t="shared" si="85"/>
        <v>-9.135235091329982E-3</v>
      </c>
    </row>
    <row r="2705" spans="1:6" x14ac:dyDescent="0.2">
      <c r="A2705" s="1">
        <v>40452</v>
      </c>
      <c r="B2705">
        <v>36.950605000000003</v>
      </c>
      <c r="C2705">
        <v>1146.23999</v>
      </c>
      <c r="D2705" s="2">
        <f t="shared" si="84"/>
        <v>-4.3347510260572817E-3</v>
      </c>
      <c r="E2705" s="2">
        <f t="shared" si="84"/>
        <v>4.4164381496717914E-3</v>
      </c>
      <c r="F2705" s="2">
        <f t="shared" si="85"/>
        <v>-9.2926371698324184E-3</v>
      </c>
    </row>
    <row r="2706" spans="1:6" x14ac:dyDescent="0.2">
      <c r="A2706" s="1">
        <v>40455</v>
      </c>
      <c r="B2706">
        <v>36.443140999999997</v>
      </c>
      <c r="C2706">
        <v>1137.030029</v>
      </c>
      <c r="D2706" s="2">
        <f t="shared" si="84"/>
        <v>-1.3733577569298416E-2</v>
      </c>
      <c r="E2706" s="2">
        <f t="shared" si="84"/>
        <v>-8.03493254497256E-3</v>
      </c>
      <c r="F2706" s="2">
        <f t="shared" si="85"/>
        <v>-4.7135756173073539E-3</v>
      </c>
    </row>
    <row r="2707" spans="1:6" x14ac:dyDescent="0.2">
      <c r="A2707" s="1">
        <v>40456</v>
      </c>
      <c r="B2707">
        <v>37.790270999999997</v>
      </c>
      <c r="C2707">
        <v>1160.75</v>
      </c>
      <c r="D2707" s="2">
        <f t="shared" si="84"/>
        <v>3.6965254998190193E-2</v>
      </c>
      <c r="E2707" s="2">
        <f t="shared" si="84"/>
        <v>2.0861340857339827E-2</v>
      </c>
      <c r="F2707" s="2">
        <f t="shared" si="85"/>
        <v>1.3546348342639826E-2</v>
      </c>
    </row>
    <row r="2708" spans="1:6" x14ac:dyDescent="0.2">
      <c r="A2708" s="1">
        <v>40457</v>
      </c>
      <c r="B2708">
        <v>37.822969999999998</v>
      </c>
      <c r="C2708">
        <v>1159.969971</v>
      </c>
      <c r="D2708" s="2">
        <f t="shared" si="84"/>
        <v>8.6527561551492775E-4</v>
      </c>
      <c r="E2708" s="2">
        <f t="shared" si="84"/>
        <v>-6.7200430755977878E-4</v>
      </c>
      <c r="F2708" s="2">
        <f t="shared" si="85"/>
        <v>1.6196665369083204E-3</v>
      </c>
    </row>
    <row r="2709" spans="1:6" x14ac:dyDescent="0.2">
      <c r="A2709" s="1">
        <v>40458</v>
      </c>
      <c r="B2709">
        <v>37.826892000000001</v>
      </c>
      <c r="C2709">
        <v>1158.0600589999999</v>
      </c>
      <c r="D2709" s="2">
        <f t="shared" si="84"/>
        <v>1.0369360206252623E-4</v>
      </c>
      <c r="E2709" s="2">
        <f t="shared" si="84"/>
        <v>-1.6465184856066216E-3</v>
      </c>
      <c r="F2709" s="2">
        <f t="shared" si="85"/>
        <v>1.952072523856177E-3</v>
      </c>
    </row>
    <row r="2710" spans="1:6" x14ac:dyDescent="0.2">
      <c r="A2710" s="1">
        <v>40459</v>
      </c>
      <c r="B2710">
        <v>38.461219999999997</v>
      </c>
      <c r="C2710">
        <v>1165.150024</v>
      </c>
      <c r="D2710" s="2">
        <f t="shared" si="84"/>
        <v>1.6769233909040067E-2</v>
      </c>
      <c r="E2710" s="2">
        <f t="shared" si="84"/>
        <v>6.1222774629861578E-3</v>
      </c>
      <c r="F2710" s="2">
        <f t="shared" si="85"/>
        <v>9.8963753806484492E-3</v>
      </c>
    </row>
    <row r="2711" spans="1:6" x14ac:dyDescent="0.2">
      <c r="A2711" s="1">
        <v>40462</v>
      </c>
      <c r="B2711">
        <v>38.629939999999998</v>
      </c>
      <c r="C2711">
        <v>1165.3199460000001</v>
      </c>
      <c r="D2711" s="2">
        <f t="shared" si="84"/>
        <v>4.3867563223423606E-3</v>
      </c>
      <c r="E2711" s="2">
        <f t="shared" si="84"/>
        <v>1.4583701368918507E-4</v>
      </c>
      <c r="F2711" s="2">
        <f t="shared" si="85"/>
        <v>4.2230399325921975E-3</v>
      </c>
    </row>
    <row r="2712" spans="1:6" x14ac:dyDescent="0.2">
      <c r="A2712" s="1">
        <v>40463</v>
      </c>
      <c r="B2712">
        <v>39.045848999999997</v>
      </c>
      <c r="C2712">
        <v>1169.7700199999999</v>
      </c>
      <c r="D2712" s="2">
        <f t="shared" si="84"/>
        <v>1.0766493553963563E-2</v>
      </c>
      <c r="E2712" s="2">
        <f t="shared" si="84"/>
        <v>3.8187572565584992E-3</v>
      </c>
      <c r="F2712" s="2">
        <f t="shared" si="85"/>
        <v>6.4795629897623757E-3</v>
      </c>
    </row>
    <row r="2713" spans="1:6" x14ac:dyDescent="0.2">
      <c r="A2713" s="1">
        <v>40464</v>
      </c>
      <c r="B2713">
        <v>39.255113000000001</v>
      </c>
      <c r="C2713">
        <v>1178.099976</v>
      </c>
      <c r="D2713" s="2">
        <f t="shared" si="84"/>
        <v>5.3594429461632292E-3</v>
      </c>
      <c r="E2713" s="2">
        <f t="shared" si="84"/>
        <v>7.1210202497752843E-3</v>
      </c>
      <c r="F2713" s="2">
        <f t="shared" si="85"/>
        <v>-2.6346025786284548E-3</v>
      </c>
    </row>
    <row r="2714" spans="1:6" x14ac:dyDescent="0.2">
      <c r="A2714" s="1">
        <v>40465</v>
      </c>
      <c r="B2714">
        <v>39.538924000000002</v>
      </c>
      <c r="C2714">
        <v>1173.8100589999999</v>
      </c>
      <c r="D2714" s="2">
        <f t="shared" si="84"/>
        <v>7.2299116805497419E-3</v>
      </c>
      <c r="E2714" s="2">
        <f t="shared" si="84"/>
        <v>-3.6413862043912473E-3</v>
      </c>
      <c r="F2714" s="2">
        <f t="shared" si="85"/>
        <v>1.131772579569295E-2</v>
      </c>
    </row>
    <row r="2715" spans="1:6" x14ac:dyDescent="0.2">
      <c r="A2715" s="1">
        <v>40466</v>
      </c>
      <c r="B2715">
        <v>41.164636000000002</v>
      </c>
      <c r="C2715">
        <v>1176.1899410000001</v>
      </c>
      <c r="D2715" s="2">
        <f t="shared" si="84"/>
        <v>4.1116748650013843E-2</v>
      </c>
      <c r="E2715" s="2">
        <f t="shared" si="84"/>
        <v>2.0274847550954406E-3</v>
      </c>
      <c r="F2715" s="2">
        <f t="shared" si="85"/>
        <v>3.8840697625785181E-2</v>
      </c>
    </row>
    <row r="2716" spans="1:6" x14ac:dyDescent="0.2">
      <c r="A2716" s="1">
        <v>40469</v>
      </c>
      <c r="B2716">
        <v>41.591008000000002</v>
      </c>
      <c r="C2716">
        <v>1184.709961</v>
      </c>
      <c r="D2716" s="2">
        <f t="shared" si="84"/>
        <v>1.0357725500111324E-2</v>
      </c>
      <c r="E2716" s="2">
        <f t="shared" si="84"/>
        <v>7.2437449964554076E-3</v>
      </c>
      <c r="F2716" s="2">
        <f t="shared" si="85"/>
        <v>2.2259093781906141E-3</v>
      </c>
    </row>
    <row r="2717" spans="1:6" x14ac:dyDescent="0.2">
      <c r="A2717" s="1">
        <v>40470</v>
      </c>
      <c r="B2717">
        <v>40.477992</v>
      </c>
      <c r="C2717">
        <v>1165.900024</v>
      </c>
      <c r="D2717" s="2">
        <f t="shared" si="84"/>
        <v>-2.6760976795753583E-2</v>
      </c>
      <c r="E2717" s="2">
        <f t="shared" si="84"/>
        <v>-1.5877250651393813E-2</v>
      </c>
      <c r="F2717" s="2">
        <f t="shared" si="85"/>
        <v>-8.9372015411086012E-3</v>
      </c>
    </row>
    <row r="2718" spans="1:6" x14ac:dyDescent="0.2">
      <c r="A2718" s="1">
        <v>40471</v>
      </c>
      <c r="B2718">
        <v>40.614012000000002</v>
      </c>
      <c r="C2718">
        <v>1178.170044</v>
      </c>
      <c r="D2718" s="2">
        <f t="shared" si="84"/>
        <v>3.3603445546410014E-3</v>
      </c>
      <c r="E2718" s="2">
        <f t="shared" si="84"/>
        <v>1.0524075604616276E-2</v>
      </c>
      <c r="F2718" s="2">
        <f t="shared" si="85"/>
        <v>-8.4539652687732683E-3</v>
      </c>
    </row>
    <row r="2719" spans="1:6" x14ac:dyDescent="0.2">
      <c r="A2719" s="1">
        <v>40472</v>
      </c>
      <c r="B2719">
        <v>40.481917000000003</v>
      </c>
      <c r="C2719">
        <v>1180.26001</v>
      </c>
      <c r="D2719" s="2">
        <f t="shared" si="84"/>
        <v>-3.2524489331415872E-3</v>
      </c>
      <c r="E2719" s="2">
        <f t="shared" si="84"/>
        <v>1.7739086226504024E-3</v>
      </c>
      <c r="F2719" s="2">
        <f t="shared" si="85"/>
        <v>-5.243835811550664E-3</v>
      </c>
    </row>
    <row r="2720" spans="1:6" x14ac:dyDescent="0.2">
      <c r="A2720" s="1">
        <v>40473</v>
      </c>
      <c r="B2720">
        <v>40.213797999999997</v>
      </c>
      <c r="C2720">
        <v>1183.079956</v>
      </c>
      <c r="D2720" s="2">
        <f t="shared" si="84"/>
        <v>-6.6231794309544621E-3</v>
      </c>
      <c r="E2720" s="2">
        <f t="shared" si="84"/>
        <v>2.3892582787754307E-3</v>
      </c>
      <c r="F2720" s="2">
        <f t="shared" si="85"/>
        <v>-9.3053568129972866E-3</v>
      </c>
    </row>
    <row r="2721" spans="1:6" x14ac:dyDescent="0.2">
      <c r="A2721" s="1">
        <v>40476</v>
      </c>
      <c r="B2721">
        <v>40.392978999999997</v>
      </c>
      <c r="C2721">
        <v>1185.619995</v>
      </c>
      <c r="D2721" s="2">
        <f t="shared" si="84"/>
        <v>4.4557094557445137E-3</v>
      </c>
      <c r="E2721" s="2">
        <f t="shared" si="84"/>
        <v>2.1469715441616178E-3</v>
      </c>
      <c r="F2721" s="2">
        <f t="shared" si="85"/>
        <v>2.0455227602352742E-3</v>
      </c>
    </row>
    <row r="2722" spans="1:6" x14ac:dyDescent="0.2">
      <c r="A2722" s="1">
        <v>40477</v>
      </c>
      <c r="B2722">
        <v>40.289653999999999</v>
      </c>
      <c r="C2722">
        <v>1185.6400149999999</v>
      </c>
      <c r="D2722" s="2">
        <f t="shared" si="84"/>
        <v>-2.5579940513919047E-3</v>
      </c>
      <c r="E2722" s="2">
        <f t="shared" si="84"/>
        <v>1.6885680137278147E-5</v>
      </c>
      <c r="F2722" s="2">
        <f t="shared" si="85"/>
        <v>-2.5769498879152923E-3</v>
      </c>
    </row>
    <row r="2723" spans="1:6" x14ac:dyDescent="0.2">
      <c r="A2723" s="1">
        <v>40478</v>
      </c>
      <c r="B2723">
        <v>40.260883999999997</v>
      </c>
      <c r="C2723">
        <v>1182.4499510000001</v>
      </c>
      <c r="D2723" s="2">
        <f t="shared" si="84"/>
        <v>-7.1407910328546173E-4</v>
      </c>
      <c r="E2723" s="2">
        <f t="shared" si="84"/>
        <v>-2.6905839543547232E-3</v>
      </c>
      <c r="F2723" s="2">
        <f t="shared" si="85"/>
        <v>2.3063659825243179E-3</v>
      </c>
    </row>
    <row r="2724" spans="1:6" x14ac:dyDescent="0.2">
      <c r="A2724" s="1">
        <v>40479</v>
      </c>
      <c r="B2724">
        <v>39.922136999999999</v>
      </c>
      <c r="C2724">
        <v>1183.780029</v>
      </c>
      <c r="D2724" s="2">
        <f t="shared" si="84"/>
        <v>-8.413799359199314E-3</v>
      </c>
      <c r="E2724" s="2">
        <f t="shared" si="84"/>
        <v>1.1248493002812578E-3</v>
      </c>
      <c r="F2724" s="2">
        <f t="shared" si="85"/>
        <v>-9.6765533185441434E-3</v>
      </c>
    </row>
    <row r="2725" spans="1:6" x14ac:dyDescent="0.2">
      <c r="A2725" s="1">
        <v>40480</v>
      </c>
      <c r="B2725">
        <v>39.364975000000001</v>
      </c>
      <c r="C2725">
        <v>1183.26001</v>
      </c>
      <c r="D2725" s="2">
        <f t="shared" si="84"/>
        <v>-1.3956216822761722E-2</v>
      </c>
      <c r="E2725" s="2">
        <f t="shared" si="84"/>
        <v>-4.3928684997273889E-4</v>
      </c>
      <c r="F2725" s="2">
        <f t="shared" si="85"/>
        <v>-1.3463074133378803E-2</v>
      </c>
    </row>
    <row r="2726" spans="1:6" x14ac:dyDescent="0.2">
      <c r="A2726" s="1">
        <v>40483</v>
      </c>
      <c r="B2726">
        <v>39.783499999999997</v>
      </c>
      <c r="C2726">
        <v>1184.380005</v>
      </c>
      <c r="D2726" s="2">
        <f t="shared" si="84"/>
        <v>1.0631913268076389E-2</v>
      </c>
      <c r="E2726" s="2">
        <f t="shared" si="84"/>
        <v>9.4653329829004972E-4</v>
      </c>
      <c r="F2726" s="2">
        <f t="shared" si="85"/>
        <v>9.5693365568950573E-3</v>
      </c>
    </row>
    <row r="2727" spans="1:6" x14ac:dyDescent="0.2">
      <c r="A2727" s="1">
        <v>40484</v>
      </c>
      <c r="B2727">
        <v>40.460991</v>
      </c>
      <c r="C2727">
        <v>1193.5699460000001</v>
      </c>
      <c r="D2727" s="2">
        <f t="shared" si="84"/>
        <v>1.7029446881244824E-2</v>
      </c>
      <c r="E2727" s="2">
        <f t="shared" si="84"/>
        <v>7.759284149684788E-3</v>
      </c>
      <c r="F2727" s="2">
        <f t="shared" si="85"/>
        <v>8.3188873607418275E-3</v>
      </c>
    </row>
    <row r="2728" spans="1:6" x14ac:dyDescent="0.2">
      <c r="A2728" s="1">
        <v>40485</v>
      </c>
      <c r="B2728">
        <v>40.910905999999997</v>
      </c>
      <c r="C2728">
        <v>1197.959961</v>
      </c>
      <c r="D2728" s="2">
        <f t="shared" si="84"/>
        <v>1.1119722697844874E-2</v>
      </c>
      <c r="E2728" s="2">
        <f t="shared" si="84"/>
        <v>3.6780542394789389E-3</v>
      </c>
      <c r="F2728" s="2">
        <f t="shared" si="85"/>
        <v>6.9907451073127399E-3</v>
      </c>
    </row>
    <row r="2729" spans="1:6" x14ac:dyDescent="0.2">
      <c r="A2729" s="1">
        <v>40486</v>
      </c>
      <c r="B2729">
        <v>41.626323999999997</v>
      </c>
      <c r="C2729">
        <v>1221.0600589999999</v>
      </c>
      <c r="D2729" s="2">
        <f t="shared" si="84"/>
        <v>1.7487219667049164E-2</v>
      </c>
      <c r="E2729" s="2">
        <f t="shared" si="84"/>
        <v>1.9282863160732872E-2</v>
      </c>
      <c r="F2729" s="2">
        <f t="shared" si="85"/>
        <v>-4.1596905436178319E-3</v>
      </c>
    </row>
    <row r="2730" spans="1:6" x14ac:dyDescent="0.2">
      <c r="A2730" s="1">
        <v>40487</v>
      </c>
      <c r="B2730">
        <v>41.477224</v>
      </c>
      <c r="C2730">
        <v>1225.849976</v>
      </c>
      <c r="D2730" s="2">
        <f t="shared" si="84"/>
        <v>-3.5818680506113664E-3</v>
      </c>
      <c r="E2730" s="2">
        <f t="shared" si="84"/>
        <v>3.9227529921196614E-3</v>
      </c>
      <c r="F2730" s="2">
        <f t="shared" si="85"/>
        <v>-7.9855440551146462E-3</v>
      </c>
    </row>
    <row r="2731" spans="1:6" x14ac:dyDescent="0.2">
      <c r="A2731" s="1">
        <v>40490</v>
      </c>
      <c r="B2731">
        <v>41.6721</v>
      </c>
      <c r="C2731">
        <v>1223.25</v>
      </c>
      <c r="D2731" s="2">
        <f t="shared" si="84"/>
        <v>4.6983857936105057E-3</v>
      </c>
      <c r="E2731" s="2">
        <f t="shared" si="84"/>
        <v>-2.1209577443430726E-3</v>
      </c>
      <c r="F2731" s="2">
        <f t="shared" si="85"/>
        <v>7.0793694405778132E-3</v>
      </c>
    </row>
    <row r="2732" spans="1:6" x14ac:dyDescent="0.2">
      <c r="A2732" s="1">
        <v>40491</v>
      </c>
      <c r="B2732">
        <v>41.339894000000001</v>
      </c>
      <c r="C2732">
        <v>1213.400024</v>
      </c>
      <c r="D2732" s="2">
        <f t="shared" si="84"/>
        <v>-7.971904463657923E-3</v>
      </c>
      <c r="E2732" s="2">
        <f t="shared" si="84"/>
        <v>-8.0523000204373342E-3</v>
      </c>
      <c r="F2732" s="2">
        <f t="shared" si="85"/>
        <v>1.0675941874922924E-3</v>
      </c>
    </row>
    <row r="2733" spans="1:6" x14ac:dyDescent="0.2">
      <c r="A2733" s="1">
        <v>40492</v>
      </c>
      <c r="B2733">
        <v>41.594934000000002</v>
      </c>
      <c r="C2733">
        <v>1218.709961</v>
      </c>
      <c r="D2733" s="2">
        <f t="shared" si="84"/>
        <v>6.1693433466472125E-3</v>
      </c>
      <c r="E2733" s="2">
        <f t="shared" si="84"/>
        <v>4.3760811727163694E-3</v>
      </c>
      <c r="F2733" s="2">
        <f t="shared" si="85"/>
        <v>1.2567618782849555E-3</v>
      </c>
    </row>
    <row r="2734" spans="1:6" x14ac:dyDescent="0.2">
      <c r="A2734" s="1">
        <v>40493</v>
      </c>
      <c r="B2734">
        <v>41.414444000000003</v>
      </c>
      <c r="C2734">
        <v>1213.540039</v>
      </c>
      <c r="D2734" s="2">
        <f t="shared" si="84"/>
        <v>-4.3392303495420597E-3</v>
      </c>
      <c r="E2734" s="2">
        <f t="shared" si="84"/>
        <v>-4.2421266465713595E-3</v>
      </c>
      <c r="F2734" s="2">
        <f t="shared" si="85"/>
        <v>4.2297398988436902E-4</v>
      </c>
    </row>
    <row r="2735" spans="1:6" x14ac:dyDescent="0.2">
      <c r="A2735" s="1">
        <v>40494</v>
      </c>
      <c r="B2735">
        <v>40.287039</v>
      </c>
      <c r="C2735">
        <v>1199.209961</v>
      </c>
      <c r="D2735" s="2">
        <f t="shared" si="84"/>
        <v>-2.7222507200627952E-2</v>
      </c>
      <c r="E2735" s="2">
        <f t="shared" si="84"/>
        <v>-1.1808492130023539E-2</v>
      </c>
      <c r="F2735" s="2">
        <f t="shared" si="85"/>
        <v>-1.3966313515526248E-2</v>
      </c>
    </row>
    <row r="2736" spans="1:6" x14ac:dyDescent="0.2">
      <c r="A2736" s="1">
        <v>40497</v>
      </c>
      <c r="B2736">
        <v>40.157558999999999</v>
      </c>
      <c r="C2736">
        <v>1197.75</v>
      </c>
      <c r="D2736" s="2">
        <f t="shared" si="84"/>
        <v>-3.2139368693738183E-3</v>
      </c>
      <c r="E2736" s="2">
        <f t="shared" si="84"/>
        <v>-1.2174356847257884E-3</v>
      </c>
      <c r="F2736" s="2">
        <f t="shared" si="85"/>
        <v>-1.8472455883721942E-3</v>
      </c>
    </row>
    <row r="2737" spans="1:6" x14ac:dyDescent="0.2">
      <c r="A2737" s="1">
        <v>40498</v>
      </c>
      <c r="B2737">
        <v>39.444757000000003</v>
      </c>
      <c r="C2737">
        <v>1178.339966</v>
      </c>
      <c r="D2737" s="2">
        <f t="shared" si="84"/>
        <v>-1.7750132671161521E-2</v>
      </c>
      <c r="E2737" s="2">
        <f t="shared" si="84"/>
        <v>-1.6205413483615108E-2</v>
      </c>
      <c r="F2737" s="2">
        <f t="shared" si="85"/>
        <v>4.4203763479712735E-4</v>
      </c>
    </row>
    <row r="2738" spans="1:6" x14ac:dyDescent="0.2">
      <c r="A2738" s="1">
        <v>40499</v>
      </c>
      <c r="B2738">
        <v>39.302194999999998</v>
      </c>
      <c r="C2738">
        <v>1178.589966</v>
      </c>
      <c r="D2738" s="2">
        <f t="shared" si="84"/>
        <v>-3.6142192484543679E-3</v>
      </c>
      <c r="E2738" s="2">
        <f t="shared" si="84"/>
        <v>2.1216287931627366E-4</v>
      </c>
      <c r="F2738" s="2">
        <f t="shared" si="85"/>
        <v>-3.8523929449803254E-3</v>
      </c>
    </row>
    <row r="2739" spans="1:6" x14ac:dyDescent="0.2">
      <c r="A2739" s="1">
        <v>40500</v>
      </c>
      <c r="B2739">
        <v>40.339356000000002</v>
      </c>
      <c r="C2739">
        <v>1196.6899410000001</v>
      </c>
      <c r="D2739" s="2">
        <f t="shared" si="84"/>
        <v>2.6389391228657959E-2</v>
      </c>
      <c r="E2739" s="2">
        <f t="shared" si="84"/>
        <v>1.5357312994466887E-2</v>
      </c>
      <c r="F2739" s="2">
        <f t="shared" si="85"/>
        <v>9.1492971255528154E-3</v>
      </c>
    </row>
    <row r="2740" spans="1:6" x14ac:dyDescent="0.2">
      <c r="A2740" s="1">
        <v>40501</v>
      </c>
      <c r="B2740">
        <v>40.117016</v>
      </c>
      <c r="C2740">
        <v>1199.7299800000001</v>
      </c>
      <c r="D2740" s="2">
        <f t="shared" si="84"/>
        <v>-5.5117389578555158E-3</v>
      </c>
      <c r="E2740" s="2">
        <f t="shared" si="84"/>
        <v>2.5403731541852898E-3</v>
      </c>
      <c r="F2740" s="2">
        <f t="shared" si="85"/>
        <v>-8.3635576484647305E-3</v>
      </c>
    </row>
    <row r="2741" spans="1:6" x14ac:dyDescent="0.2">
      <c r="A2741" s="1">
        <v>40504</v>
      </c>
      <c r="B2741">
        <v>40.984146000000003</v>
      </c>
      <c r="C2741">
        <v>1197.839966</v>
      </c>
      <c r="D2741" s="2">
        <f t="shared" si="84"/>
        <v>2.1615017428016157E-2</v>
      </c>
      <c r="E2741" s="2">
        <f t="shared" si="84"/>
        <v>-1.5753661503066421E-3</v>
      </c>
      <c r="F2741" s="2">
        <f t="shared" si="85"/>
        <v>2.3383520856182161E-2</v>
      </c>
    </row>
    <row r="2742" spans="1:6" x14ac:dyDescent="0.2">
      <c r="A2742" s="1">
        <v>40505</v>
      </c>
      <c r="B2742">
        <v>40.378593000000002</v>
      </c>
      <c r="C2742">
        <v>1180.7299800000001</v>
      </c>
      <c r="D2742" s="2">
        <f t="shared" si="84"/>
        <v>-1.4775298721608116E-2</v>
      </c>
      <c r="E2742" s="2">
        <f t="shared" si="84"/>
        <v>-1.428403333137737E-2</v>
      </c>
      <c r="F2742" s="2">
        <f t="shared" si="85"/>
        <v>1.2599334113542748E-3</v>
      </c>
    </row>
    <row r="2743" spans="1:6" x14ac:dyDescent="0.2">
      <c r="A2743" s="1">
        <v>40506</v>
      </c>
      <c r="B2743">
        <v>41.172483</v>
      </c>
      <c r="C2743">
        <v>1198.349976</v>
      </c>
      <c r="D2743" s="2">
        <f t="shared" si="84"/>
        <v>1.9661160556040114E-2</v>
      </c>
      <c r="E2743" s="2">
        <f t="shared" si="84"/>
        <v>1.4922968247151563E-2</v>
      </c>
      <c r="F2743" s="2">
        <f t="shared" si="85"/>
        <v>2.908661146069344E-3</v>
      </c>
    </row>
    <row r="2744" spans="1:6" x14ac:dyDescent="0.2">
      <c r="A2744" s="1">
        <v>40508</v>
      </c>
      <c r="B2744">
        <v>41.198642</v>
      </c>
      <c r="C2744">
        <v>1189.400024</v>
      </c>
      <c r="D2744" s="2">
        <f t="shared" si="84"/>
        <v>6.3535152834964608E-4</v>
      </c>
      <c r="E2744" s="2">
        <f t="shared" si="84"/>
        <v>-7.4685627564947182E-3</v>
      </c>
      <c r="F2744" s="2">
        <f t="shared" si="85"/>
        <v>9.019547694912507E-3</v>
      </c>
    </row>
    <row r="2745" spans="1:6" x14ac:dyDescent="0.2">
      <c r="A2745" s="1">
        <v>40511</v>
      </c>
      <c r="B2745">
        <v>41.443218000000002</v>
      </c>
      <c r="C2745">
        <v>1187.76001</v>
      </c>
      <c r="D2745" s="2">
        <f t="shared" si="84"/>
        <v>5.9365063537774408E-3</v>
      </c>
      <c r="E2745" s="2">
        <f t="shared" si="84"/>
        <v>-1.3788582200331826E-3</v>
      </c>
      <c r="F2745" s="2">
        <f t="shared" si="85"/>
        <v>7.484410305254945E-3</v>
      </c>
    </row>
    <row r="2746" spans="1:6" x14ac:dyDescent="0.2">
      <c r="A2746" s="1">
        <v>40512</v>
      </c>
      <c r="B2746">
        <v>40.695104000000001</v>
      </c>
      <c r="C2746">
        <v>1180.5500489999999</v>
      </c>
      <c r="D2746" s="2">
        <f t="shared" si="84"/>
        <v>-1.8051542233038009E-2</v>
      </c>
      <c r="E2746" s="2">
        <f t="shared" si="84"/>
        <v>-6.0702169961085167E-3</v>
      </c>
      <c r="F2746" s="2">
        <f t="shared" si="85"/>
        <v>-1.1237126698439999E-2</v>
      </c>
    </row>
    <row r="2747" spans="1:6" x14ac:dyDescent="0.2">
      <c r="A2747" s="1">
        <v>40513</v>
      </c>
      <c r="B2747">
        <v>41.381748000000002</v>
      </c>
      <c r="C2747">
        <v>1206.0699460000001</v>
      </c>
      <c r="D2747" s="2">
        <f t="shared" si="84"/>
        <v>1.6872889672428434E-2</v>
      </c>
      <c r="E2747" s="2">
        <f t="shared" si="84"/>
        <v>2.1616954759027019E-2</v>
      </c>
      <c r="F2747" s="2">
        <f t="shared" si="85"/>
        <v>-7.3942678962468471E-3</v>
      </c>
    </row>
    <row r="2748" spans="1:6" x14ac:dyDescent="0.2">
      <c r="A2748" s="1">
        <v>40514</v>
      </c>
      <c r="B2748">
        <v>41.610629000000003</v>
      </c>
      <c r="C2748">
        <v>1221.530029</v>
      </c>
      <c r="D2748" s="2">
        <f t="shared" si="84"/>
        <v>5.5309650041849663E-3</v>
      </c>
      <c r="E2748" s="2">
        <f t="shared" si="84"/>
        <v>1.2818562514781327E-2</v>
      </c>
      <c r="F2748" s="2">
        <f t="shared" si="85"/>
        <v>-8.8591320200137463E-3</v>
      </c>
    </row>
    <row r="2749" spans="1:6" x14ac:dyDescent="0.2">
      <c r="A2749" s="1">
        <v>40515</v>
      </c>
      <c r="B2749">
        <v>41.517767999999997</v>
      </c>
      <c r="C2749">
        <v>1224.709961</v>
      </c>
      <c r="D2749" s="2">
        <f t="shared" si="84"/>
        <v>-2.2316653756905788E-3</v>
      </c>
      <c r="E2749" s="2">
        <f t="shared" si="84"/>
        <v>2.6032368623825357E-3</v>
      </c>
      <c r="F2749" s="2">
        <f t="shared" si="85"/>
        <v>-5.1540547608855663E-3</v>
      </c>
    </row>
    <row r="2750" spans="1:6" x14ac:dyDescent="0.2">
      <c r="A2750" s="1">
        <v>40518</v>
      </c>
      <c r="B2750">
        <v>41.872207000000003</v>
      </c>
      <c r="C2750">
        <v>1223.119995</v>
      </c>
      <c r="D2750" s="2">
        <f t="shared" si="84"/>
        <v>8.5370437062032428E-3</v>
      </c>
      <c r="E2750" s="2">
        <f t="shared" si="84"/>
        <v>-1.2982388080699247E-3</v>
      </c>
      <c r="F2750" s="2">
        <f t="shared" si="85"/>
        <v>9.994444439488586E-3</v>
      </c>
    </row>
    <row r="2751" spans="1:6" x14ac:dyDescent="0.2">
      <c r="A2751" s="1">
        <v>40519</v>
      </c>
      <c r="B2751">
        <v>41.618476999999999</v>
      </c>
      <c r="C2751">
        <v>1223.75</v>
      </c>
      <c r="D2751" s="2">
        <f t="shared" si="84"/>
        <v>-6.0596280487437513E-3</v>
      </c>
      <c r="E2751" s="2">
        <f t="shared" si="84"/>
        <v>5.1508028858606207E-4</v>
      </c>
      <c r="F2751" s="2">
        <f t="shared" si="85"/>
        <v>-6.6378563266383068E-3</v>
      </c>
    </row>
    <row r="2752" spans="1:6" x14ac:dyDescent="0.2">
      <c r="A2752" s="1">
        <v>40520</v>
      </c>
      <c r="B2752">
        <v>41.984684999999999</v>
      </c>
      <c r="C2752">
        <v>1228.280029</v>
      </c>
      <c r="D2752" s="2">
        <f t="shared" si="84"/>
        <v>8.7991686961538824E-3</v>
      </c>
      <c r="E2752" s="2">
        <f t="shared" si="84"/>
        <v>3.7017601634320844E-3</v>
      </c>
      <c r="F2752" s="2">
        <f t="shared" si="85"/>
        <v>4.6435788746995461E-3</v>
      </c>
    </row>
    <row r="2753" spans="1:6" x14ac:dyDescent="0.2">
      <c r="A2753" s="1">
        <v>40521</v>
      </c>
      <c r="B2753">
        <v>41.821199</v>
      </c>
      <c r="C2753">
        <v>1233</v>
      </c>
      <c r="D2753" s="2">
        <f t="shared" si="84"/>
        <v>-3.8939437082831257E-3</v>
      </c>
      <c r="E2753" s="2">
        <f t="shared" si="84"/>
        <v>3.8427483054029096E-3</v>
      </c>
      <c r="F2753" s="2">
        <f t="shared" si="85"/>
        <v>-8.2078065841366728E-3</v>
      </c>
    </row>
    <row r="2754" spans="1:6" x14ac:dyDescent="0.2">
      <c r="A2754" s="1">
        <v>40522</v>
      </c>
      <c r="B2754">
        <v>41.925829999999998</v>
      </c>
      <c r="C2754">
        <v>1240.400024</v>
      </c>
      <c r="D2754" s="2">
        <f t="shared" si="84"/>
        <v>2.5018651426038192E-3</v>
      </c>
      <c r="E2754" s="2">
        <f t="shared" si="84"/>
        <v>6.0016415247364395E-3</v>
      </c>
      <c r="F2754" s="2">
        <f t="shared" si="85"/>
        <v>-4.2355676815392209E-3</v>
      </c>
    </row>
    <row r="2755" spans="1:6" x14ac:dyDescent="0.2">
      <c r="A2755" s="1">
        <v>40525</v>
      </c>
      <c r="B2755">
        <v>42.071007999999999</v>
      </c>
      <c r="C2755">
        <v>1240.459961</v>
      </c>
      <c r="D2755" s="2">
        <f t="shared" si="84"/>
        <v>3.4627340710965382E-3</v>
      </c>
      <c r="E2755" s="2">
        <f t="shared" si="84"/>
        <v>4.8320702064087352E-5</v>
      </c>
      <c r="F2755" s="2">
        <f t="shared" si="85"/>
        <v>3.4084893310815947E-3</v>
      </c>
    </row>
    <row r="2756" spans="1:6" x14ac:dyDescent="0.2">
      <c r="A2756" s="1">
        <v>40526</v>
      </c>
      <c r="B2756">
        <v>41.890518</v>
      </c>
      <c r="C2756">
        <v>1241.589966</v>
      </c>
      <c r="D2756" s="2">
        <f t="shared" ref="D2756:E2819" si="86">(B2756-B2755)/B2755</f>
        <v>-4.2901277763537048E-3</v>
      </c>
      <c r="E2756" s="2">
        <f t="shared" si="86"/>
        <v>9.1095644803321696E-4</v>
      </c>
      <c r="F2756" s="2">
        <f t="shared" ref="F2756:F2819" si="87">D2756-$H$4*E2756</f>
        <v>-5.3127659744279018E-3</v>
      </c>
    </row>
    <row r="2757" spans="1:6" x14ac:dyDescent="0.2">
      <c r="A2757" s="1">
        <v>40527</v>
      </c>
      <c r="B2757">
        <v>41.899670999999998</v>
      </c>
      <c r="C2757">
        <v>1235.2299800000001</v>
      </c>
      <c r="D2757" s="2">
        <f t="shared" si="86"/>
        <v>2.1849813363486567E-4</v>
      </c>
      <c r="E2757" s="2">
        <f t="shared" si="86"/>
        <v>-5.1224528017810474E-3</v>
      </c>
      <c r="F2757" s="2">
        <f t="shared" si="87"/>
        <v>5.9689551552009282E-3</v>
      </c>
    </row>
    <row r="2758" spans="1:6" x14ac:dyDescent="0.2">
      <c r="A2758" s="1">
        <v>40528</v>
      </c>
      <c r="B2758">
        <v>42.016075000000001</v>
      </c>
      <c r="C2758">
        <v>1242.869995</v>
      </c>
      <c r="D2758" s="2">
        <f t="shared" si="86"/>
        <v>2.7781602390148327E-3</v>
      </c>
      <c r="E2758" s="2">
        <f t="shared" si="86"/>
        <v>6.1850951836515079E-3</v>
      </c>
      <c r="F2758" s="2">
        <f t="shared" si="87"/>
        <v>-4.1652173584355075E-3</v>
      </c>
    </row>
    <row r="2759" spans="1:6" x14ac:dyDescent="0.2">
      <c r="A2759" s="1">
        <v>40529</v>
      </c>
      <c r="B2759">
        <v>41.932371000000003</v>
      </c>
      <c r="C2759">
        <v>1243.910034</v>
      </c>
      <c r="D2759" s="2">
        <f t="shared" si="86"/>
        <v>-1.9921898939869401E-3</v>
      </c>
      <c r="E2759" s="2">
        <f t="shared" si="86"/>
        <v>8.3680433527561252E-4</v>
      </c>
      <c r="F2759" s="2">
        <f t="shared" si="87"/>
        <v>-2.9315850532335925E-3</v>
      </c>
    </row>
    <row r="2760" spans="1:6" x14ac:dyDescent="0.2">
      <c r="A2760" s="1">
        <v>40532</v>
      </c>
      <c r="B2760">
        <v>42.141632000000001</v>
      </c>
      <c r="C2760">
        <v>1247.079956</v>
      </c>
      <c r="D2760" s="2">
        <f t="shared" si="86"/>
        <v>4.9904404403938408E-3</v>
      </c>
      <c r="E2760" s="2">
        <f t="shared" si="86"/>
        <v>2.5483531070222419E-3</v>
      </c>
      <c r="F2760" s="2">
        <f t="shared" si="87"/>
        <v>2.1296634679616958E-3</v>
      </c>
    </row>
    <row r="2761" spans="1:6" x14ac:dyDescent="0.2">
      <c r="A2761" s="1">
        <v>40533</v>
      </c>
      <c r="B2761">
        <v>42.401902999999997</v>
      </c>
      <c r="C2761">
        <v>1254.599976</v>
      </c>
      <c r="D2761" s="2">
        <f t="shared" si="86"/>
        <v>6.1761015804987314E-3</v>
      </c>
      <c r="E2761" s="2">
        <f t="shared" si="86"/>
        <v>6.0301025317737776E-3</v>
      </c>
      <c r="F2761" s="2">
        <f t="shared" si="87"/>
        <v>-5.9328152295225981E-4</v>
      </c>
    </row>
    <row r="2762" spans="1:6" x14ac:dyDescent="0.2">
      <c r="A2762" s="1">
        <v>40534</v>
      </c>
      <c r="B2762">
        <v>42.527461000000002</v>
      </c>
      <c r="C2762">
        <v>1258.839966</v>
      </c>
      <c r="D2762" s="2">
        <f t="shared" si="86"/>
        <v>2.9611406827661762E-3</v>
      </c>
      <c r="E2762" s="2">
        <f t="shared" si="86"/>
        <v>3.3795553013784168E-3</v>
      </c>
      <c r="F2762" s="2">
        <f t="shared" si="87"/>
        <v>-8.3274249480556114E-4</v>
      </c>
    </row>
    <row r="2763" spans="1:6" x14ac:dyDescent="0.2">
      <c r="A2763" s="1">
        <v>40535</v>
      </c>
      <c r="B2763">
        <v>42.323431999999997</v>
      </c>
      <c r="C2763">
        <v>1256.7700199999999</v>
      </c>
      <c r="D2763" s="2">
        <f t="shared" si="86"/>
        <v>-4.7975824373810028E-3</v>
      </c>
      <c r="E2763" s="2">
        <f t="shared" si="86"/>
        <v>-1.6443281560065059E-3</v>
      </c>
      <c r="F2763" s="2">
        <f t="shared" si="87"/>
        <v>-2.9516623759645818E-3</v>
      </c>
    </row>
    <row r="2764" spans="1:6" x14ac:dyDescent="0.2">
      <c r="A2764" s="1">
        <v>40539</v>
      </c>
      <c r="B2764">
        <v>42.464683999999998</v>
      </c>
      <c r="C2764">
        <v>1257.540039</v>
      </c>
      <c r="D2764" s="2">
        <f t="shared" si="86"/>
        <v>3.3374420108464148E-3</v>
      </c>
      <c r="E2764" s="2">
        <f t="shared" si="86"/>
        <v>6.1269682419703769E-4</v>
      </c>
      <c r="F2764" s="2">
        <f t="shared" si="87"/>
        <v>2.6496295719362784E-3</v>
      </c>
    </row>
    <row r="2765" spans="1:6" x14ac:dyDescent="0.2">
      <c r="A2765" s="1">
        <v>40540</v>
      </c>
      <c r="B2765">
        <v>42.568007999999999</v>
      </c>
      <c r="C2765">
        <v>1258.51001</v>
      </c>
      <c r="D2765" s="2">
        <f t="shared" si="86"/>
        <v>2.4331748235781208E-3</v>
      </c>
      <c r="E2765" s="2">
        <f t="shared" si="86"/>
        <v>7.7132414866989919E-4</v>
      </c>
      <c r="F2765" s="2">
        <f t="shared" si="87"/>
        <v>1.5672876132401159E-3</v>
      </c>
    </row>
    <row r="2766" spans="1:6" x14ac:dyDescent="0.2">
      <c r="A2766" s="1">
        <v>40541</v>
      </c>
      <c r="B2766">
        <v>42.544465000000002</v>
      </c>
      <c r="C2766">
        <v>1259.780029</v>
      </c>
      <c r="D2766" s="2">
        <f t="shared" si="86"/>
        <v>-5.5306792838407043E-4</v>
      </c>
      <c r="E2766" s="2">
        <f t="shared" si="86"/>
        <v>1.0091449332215066E-3</v>
      </c>
      <c r="F2766" s="2">
        <f t="shared" si="87"/>
        <v>-1.6859323571209723E-3</v>
      </c>
    </row>
    <row r="2767" spans="1:6" x14ac:dyDescent="0.2">
      <c r="A2767" s="1">
        <v>40542</v>
      </c>
      <c r="B2767">
        <v>42.331279000000002</v>
      </c>
      <c r="C2767">
        <v>1257.880005</v>
      </c>
      <c r="D2767" s="2">
        <f t="shared" si="86"/>
        <v>-5.0108985975026435E-3</v>
      </c>
      <c r="E2767" s="2">
        <f t="shared" si="86"/>
        <v>-1.5082188606436707E-3</v>
      </c>
      <c r="F2767" s="2">
        <f t="shared" si="87"/>
        <v>-3.3177746053730858E-3</v>
      </c>
    </row>
    <row r="2768" spans="1:6" x14ac:dyDescent="0.2">
      <c r="A2768" s="1">
        <v>40543</v>
      </c>
      <c r="B2768">
        <v>42.187410999999997</v>
      </c>
      <c r="C2768">
        <v>1257.6400149999999</v>
      </c>
      <c r="D2768" s="2">
        <f t="shared" si="86"/>
        <v>-3.3986216197248557E-3</v>
      </c>
      <c r="E2768" s="2">
        <f t="shared" si="86"/>
        <v>-1.907892637183897E-4</v>
      </c>
      <c r="F2768" s="2">
        <f t="shared" si="87"/>
        <v>-3.1844419086287635E-3</v>
      </c>
    </row>
    <row r="2769" spans="1:6" x14ac:dyDescent="0.2">
      <c r="A2769" s="1">
        <v>40546</v>
      </c>
      <c r="B2769">
        <v>43.104242999999997</v>
      </c>
      <c r="C2769">
        <v>1271.869995</v>
      </c>
      <c r="D2769" s="2">
        <f t="shared" si="86"/>
        <v>2.1732359921304473E-2</v>
      </c>
      <c r="E2769" s="2">
        <f t="shared" si="86"/>
        <v>1.1314827637700498E-2</v>
      </c>
      <c r="F2769" s="2">
        <f t="shared" si="87"/>
        <v>9.0303531767227177E-3</v>
      </c>
    </row>
    <row r="2770" spans="1:6" x14ac:dyDescent="0.2">
      <c r="A2770" s="1">
        <v>40547</v>
      </c>
      <c r="B2770">
        <v>43.329202000000002</v>
      </c>
      <c r="C2770">
        <v>1270.1999510000001</v>
      </c>
      <c r="D2770" s="2">
        <f t="shared" si="86"/>
        <v>5.2189525750401299E-3</v>
      </c>
      <c r="E2770" s="2">
        <f t="shared" si="86"/>
        <v>-1.3130618746925952E-3</v>
      </c>
      <c r="F2770" s="2">
        <f t="shared" si="87"/>
        <v>6.6929936583374509E-3</v>
      </c>
    </row>
    <row r="2771" spans="1:6" x14ac:dyDescent="0.2">
      <c r="A2771" s="1">
        <v>40548</v>
      </c>
      <c r="B2771">
        <v>43.683639999999997</v>
      </c>
      <c r="C2771">
        <v>1276.5600589999999</v>
      </c>
      <c r="D2771" s="2">
        <f t="shared" si="86"/>
        <v>8.1801183414362145E-3</v>
      </c>
      <c r="E2771" s="2">
        <f t="shared" si="86"/>
        <v>5.0071707174863958E-3</v>
      </c>
      <c r="F2771" s="2">
        <f t="shared" si="87"/>
        <v>2.5590767965461792E-3</v>
      </c>
    </row>
    <row r="2772" spans="1:6" x14ac:dyDescent="0.2">
      <c r="A2772" s="1">
        <v>40549</v>
      </c>
      <c r="B2772">
        <v>43.648325</v>
      </c>
      <c r="C2772">
        <v>1273.849976</v>
      </c>
      <c r="D2772" s="2">
        <f t="shared" si="86"/>
        <v>-8.0842622089178241E-4</v>
      </c>
      <c r="E2772" s="2">
        <f t="shared" si="86"/>
        <v>-2.122957694699377E-3</v>
      </c>
      <c r="F2772" s="2">
        <f t="shared" si="87"/>
        <v>1.5748025670293264E-3</v>
      </c>
    </row>
    <row r="2773" spans="1:6" x14ac:dyDescent="0.2">
      <c r="A2773" s="1">
        <v>40550</v>
      </c>
      <c r="B2773">
        <v>43.960912999999998</v>
      </c>
      <c r="C2773">
        <v>1271.5</v>
      </c>
      <c r="D2773" s="2">
        <f t="shared" si="86"/>
        <v>7.1615119251425595E-3</v>
      </c>
      <c r="E2773" s="2">
        <f t="shared" si="86"/>
        <v>-1.8447823874669287E-3</v>
      </c>
      <c r="F2773" s="2">
        <f t="shared" si="87"/>
        <v>9.2324615744164666E-3</v>
      </c>
    </row>
    <row r="2774" spans="1:6" x14ac:dyDescent="0.2">
      <c r="A2774" s="1">
        <v>40553</v>
      </c>
      <c r="B2774">
        <v>44.788809000000001</v>
      </c>
      <c r="C2774">
        <v>1269.75</v>
      </c>
      <c r="D2774" s="2">
        <f t="shared" si="86"/>
        <v>1.8832547904544264E-2</v>
      </c>
      <c r="E2774" s="2">
        <f t="shared" si="86"/>
        <v>-1.3763271726307512E-3</v>
      </c>
      <c r="F2774" s="2">
        <f t="shared" si="87"/>
        <v>2.0377610506404614E-2</v>
      </c>
    </row>
    <row r="2775" spans="1:6" x14ac:dyDescent="0.2">
      <c r="A2775" s="1">
        <v>40554</v>
      </c>
      <c r="B2775">
        <v>44.682868999999997</v>
      </c>
      <c r="C2775">
        <v>1274.4799800000001</v>
      </c>
      <c r="D2775" s="2">
        <f t="shared" si="86"/>
        <v>-2.3653229984303427E-3</v>
      </c>
      <c r="E2775" s="2">
        <f t="shared" si="86"/>
        <v>3.725126993502712E-3</v>
      </c>
      <c r="F2775" s="2">
        <f t="shared" si="87"/>
        <v>-6.5471443845766288E-3</v>
      </c>
    </row>
    <row r="2776" spans="1:6" x14ac:dyDescent="0.2">
      <c r="A2776" s="1">
        <v>40555</v>
      </c>
      <c r="B2776">
        <v>45.046464999999998</v>
      </c>
      <c r="C2776">
        <v>1285.959961</v>
      </c>
      <c r="D2776" s="2">
        <f t="shared" si="86"/>
        <v>8.1372572562429055E-3</v>
      </c>
      <c r="E2776" s="2">
        <f t="shared" si="86"/>
        <v>9.0075804878472481E-3</v>
      </c>
      <c r="F2776" s="2">
        <f t="shared" si="87"/>
        <v>-1.9746376636386228E-3</v>
      </c>
    </row>
    <row r="2777" spans="1:6" x14ac:dyDescent="0.2">
      <c r="A2777" s="1">
        <v>40556</v>
      </c>
      <c r="B2777">
        <v>45.211260000000003</v>
      </c>
      <c r="C2777">
        <v>1283.76001</v>
      </c>
      <c r="D2777" s="2">
        <f t="shared" si="86"/>
        <v>3.6583336783475714E-3</v>
      </c>
      <c r="E2777" s="2">
        <f t="shared" si="86"/>
        <v>-1.7107461093028972E-3</v>
      </c>
      <c r="F2777" s="2">
        <f t="shared" si="87"/>
        <v>5.5788144240046522E-3</v>
      </c>
    </row>
    <row r="2778" spans="1:6" x14ac:dyDescent="0.2">
      <c r="A2778" s="1">
        <v>40557</v>
      </c>
      <c r="B2778">
        <v>45.577468000000003</v>
      </c>
      <c r="C2778">
        <v>1293.23999</v>
      </c>
      <c r="D2778" s="2">
        <f t="shared" si="86"/>
        <v>8.0999290884615979E-3</v>
      </c>
      <c r="E2778" s="2">
        <f t="shared" si="86"/>
        <v>7.3845422245237789E-3</v>
      </c>
      <c r="F2778" s="2">
        <f t="shared" si="87"/>
        <v>-1.8994576822799029E-4</v>
      </c>
    </row>
    <row r="2779" spans="1:6" x14ac:dyDescent="0.2">
      <c r="A2779" s="1">
        <v>40561</v>
      </c>
      <c r="B2779">
        <v>44.55339</v>
      </c>
      <c r="C2779">
        <v>1295.0200199999999</v>
      </c>
      <c r="D2779" s="2">
        <f t="shared" si="86"/>
        <v>-2.2468953299468124E-2</v>
      </c>
      <c r="E2779" s="2">
        <f t="shared" si="86"/>
        <v>1.3764111949553129E-3</v>
      </c>
      <c r="F2779" s="2">
        <f t="shared" si="87"/>
        <v>-2.4014110224650706E-2</v>
      </c>
    </row>
    <row r="2780" spans="1:6" x14ac:dyDescent="0.2">
      <c r="A2780" s="1">
        <v>40562</v>
      </c>
      <c r="B2780">
        <v>44.316661000000003</v>
      </c>
      <c r="C2780">
        <v>1281.920044</v>
      </c>
      <c r="D2780" s="2">
        <f t="shared" si="86"/>
        <v>-5.31337794946685E-3</v>
      </c>
      <c r="E2780" s="2">
        <f t="shared" si="86"/>
        <v>-1.0115655200450083E-2</v>
      </c>
      <c r="F2780" s="2">
        <f t="shared" si="87"/>
        <v>6.0424398054462237E-3</v>
      </c>
    </row>
    <row r="2781" spans="1:6" x14ac:dyDescent="0.2">
      <c r="A2781" s="1">
        <v>40563</v>
      </c>
      <c r="B2781">
        <v>43.510998000000001</v>
      </c>
      <c r="C2781">
        <v>1280.26001</v>
      </c>
      <c r="D2781" s="2">
        <f t="shared" si="86"/>
        <v>-1.8179686416357102E-2</v>
      </c>
      <c r="E2781" s="2">
        <f t="shared" si="86"/>
        <v>-1.2949590793667285E-3</v>
      </c>
      <c r="F2781" s="2">
        <f t="shared" si="87"/>
        <v>-1.6725967501075738E-2</v>
      </c>
    </row>
    <row r="2782" spans="1:6" x14ac:dyDescent="0.2">
      <c r="A2782" s="1">
        <v>40564</v>
      </c>
      <c r="B2782">
        <v>42.731493</v>
      </c>
      <c r="C2782">
        <v>1283.349976</v>
      </c>
      <c r="D2782" s="2">
        <f t="shared" si="86"/>
        <v>-1.7915125734417774E-2</v>
      </c>
      <c r="E2782" s="2">
        <f t="shared" si="86"/>
        <v>2.4135456671805318E-3</v>
      </c>
      <c r="F2782" s="2">
        <f t="shared" si="87"/>
        <v>-2.062456809841242E-2</v>
      </c>
    </row>
    <row r="2783" spans="1:6" x14ac:dyDescent="0.2">
      <c r="A2783" s="1">
        <v>40567</v>
      </c>
      <c r="B2783">
        <v>44.134861999999998</v>
      </c>
      <c r="C2783">
        <v>1290.839966</v>
      </c>
      <c r="D2783" s="2">
        <f t="shared" si="86"/>
        <v>3.2841562544982876E-2</v>
      </c>
      <c r="E2783" s="2">
        <f t="shared" si="86"/>
        <v>5.8362801574556892E-3</v>
      </c>
      <c r="F2783" s="2">
        <f t="shared" si="87"/>
        <v>2.6289764117557894E-2</v>
      </c>
    </row>
    <row r="2784" spans="1:6" x14ac:dyDescent="0.2">
      <c r="A2784" s="1">
        <v>40568</v>
      </c>
      <c r="B2784">
        <v>44.651479000000002</v>
      </c>
      <c r="C2784">
        <v>1291.1800539999999</v>
      </c>
      <c r="D2784" s="2">
        <f t="shared" si="86"/>
        <v>1.1705417816872378E-2</v>
      </c>
      <c r="E2784" s="2">
        <f t="shared" si="86"/>
        <v>2.6346255845623807E-4</v>
      </c>
      <c r="F2784" s="2">
        <f t="shared" si="87"/>
        <v>1.1409655185605641E-2</v>
      </c>
    </row>
    <row r="2785" spans="1:6" x14ac:dyDescent="0.2">
      <c r="A2785" s="1">
        <v>40569</v>
      </c>
      <c r="B2785">
        <v>44.971915000000003</v>
      </c>
      <c r="C2785">
        <v>1296.630005</v>
      </c>
      <c r="D2785" s="2">
        <f t="shared" si="86"/>
        <v>7.1763804285184104E-3</v>
      </c>
      <c r="E2785" s="2">
        <f t="shared" si="86"/>
        <v>4.2209070556166253E-3</v>
      </c>
      <c r="F2785" s="2">
        <f t="shared" si="87"/>
        <v>2.4379971667128405E-3</v>
      </c>
    </row>
    <row r="2786" spans="1:6" x14ac:dyDescent="0.2">
      <c r="A2786" s="1">
        <v>40570</v>
      </c>
      <c r="B2786">
        <v>44.888207999999999</v>
      </c>
      <c r="C2786">
        <v>1299.540039</v>
      </c>
      <c r="D2786" s="2">
        <f t="shared" si="86"/>
        <v>-1.8613172243166422E-3</v>
      </c>
      <c r="E2786" s="2">
        <f t="shared" si="86"/>
        <v>2.244305614383801E-3</v>
      </c>
      <c r="F2786" s="2">
        <f t="shared" si="87"/>
        <v>-4.3807709856643695E-3</v>
      </c>
    </row>
    <row r="2787" spans="1:6" x14ac:dyDescent="0.2">
      <c r="A2787" s="1">
        <v>40571</v>
      </c>
      <c r="B2787">
        <v>43.958297000000002</v>
      </c>
      <c r="C2787">
        <v>1276.339966</v>
      </c>
      <c r="D2787" s="2">
        <f t="shared" si="86"/>
        <v>-2.071615333808819E-2</v>
      </c>
      <c r="E2787" s="2">
        <f t="shared" si="86"/>
        <v>-1.7852526512266986E-2</v>
      </c>
      <c r="F2787" s="2">
        <f t="shared" si="87"/>
        <v>-6.7493667729911708E-4</v>
      </c>
    </row>
    <row r="2788" spans="1:6" x14ac:dyDescent="0.2">
      <c r="A2788" s="1">
        <v>40574</v>
      </c>
      <c r="B2788">
        <v>44.379438</v>
      </c>
      <c r="C2788">
        <v>1286.119995</v>
      </c>
      <c r="D2788" s="2">
        <f t="shared" si="86"/>
        <v>9.5804666864141401E-3</v>
      </c>
      <c r="E2788" s="2">
        <f t="shared" si="86"/>
        <v>7.6625579865294393E-3</v>
      </c>
      <c r="F2788" s="2">
        <f t="shared" si="87"/>
        <v>9.784917962843958E-4</v>
      </c>
    </row>
    <row r="2789" spans="1:6" x14ac:dyDescent="0.2">
      <c r="A2789" s="1">
        <v>40575</v>
      </c>
      <c r="B2789">
        <v>45.126246999999999</v>
      </c>
      <c r="C2789">
        <v>1307.589966</v>
      </c>
      <c r="D2789" s="2">
        <f t="shared" si="86"/>
        <v>1.6827815620378044E-2</v>
      </c>
      <c r="E2789" s="2">
        <f t="shared" si="86"/>
        <v>1.6693598640459661E-2</v>
      </c>
      <c r="F2789" s="2">
        <f t="shared" si="87"/>
        <v>-1.9123905331778768E-3</v>
      </c>
    </row>
    <row r="2790" spans="1:6" x14ac:dyDescent="0.2">
      <c r="A2790" s="1">
        <v>40576</v>
      </c>
      <c r="B2790">
        <v>45.033386</v>
      </c>
      <c r="C2790">
        <v>1304.030029</v>
      </c>
      <c r="D2790" s="2">
        <f t="shared" si="86"/>
        <v>-2.0578046297534823E-3</v>
      </c>
      <c r="E2790" s="2">
        <f t="shared" si="86"/>
        <v>-2.7225178324747031E-3</v>
      </c>
      <c r="F2790" s="2">
        <f t="shared" si="87"/>
        <v>9.9848937468313649E-4</v>
      </c>
    </row>
    <row r="2791" spans="1:6" x14ac:dyDescent="0.2">
      <c r="A2791" s="1">
        <v>40577</v>
      </c>
      <c r="B2791">
        <v>44.918292000000001</v>
      </c>
      <c r="C2791">
        <v>1307.099976</v>
      </c>
      <c r="D2791" s="2">
        <f t="shared" si="86"/>
        <v>-2.5557483063787198E-3</v>
      </c>
      <c r="E2791" s="2">
        <f t="shared" si="86"/>
        <v>2.3541996209659037E-3</v>
      </c>
      <c r="F2791" s="2">
        <f t="shared" si="87"/>
        <v>-5.1985688972965224E-3</v>
      </c>
    </row>
    <row r="2792" spans="1:6" x14ac:dyDescent="0.2">
      <c r="A2792" s="1">
        <v>40578</v>
      </c>
      <c r="B2792">
        <v>45.318505999999999</v>
      </c>
      <c r="C2792">
        <v>1310.869995</v>
      </c>
      <c r="D2792" s="2">
        <f t="shared" si="86"/>
        <v>8.9098223057991234E-3</v>
      </c>
      <c r="E2792" s="2">
        <f t="shared" si="86"/>
        <v>2.8842621599130436E-3</v>
      </c>
      <c r="F2792" s="2">
        <f t="shared" si="87"/>
        <v>5.671954387573998E-3</v>
      </c>
    </row>
    <row r="2793" spans="1:6" x14ac:dyDescent="0.2">
      <c r="A2793" s="1">
        <v>40581</v>
      </c>
      <c r="B2793">
        <v>46.022151000000001</v>
      </c>
      <c r="C2793">
        <v>1319.0500489999999</v>
      </c>
      <c r="D2793" s="2">
        <f t="shared" si="86"/>
        <v>1.5526659241591098E-2</v>
      </c>
      <c r="E2793" s="2">
        <f t="shared" si="86"/>
        <v>6.2401718181061324E-3</v>
      </c>
      <c r="F2793" s="2">
        <f t="shared" si="87"/>
        <v>8.521452705626438E-3</v>
      </c>
    </row>
    <row r="2794" spans="1:6" x14ac:dyDescent="0.2">
      <c r="A2794" s="1">
        <v>40582</v>
      </c>
      <c r="B2794">
        <v>46.456375000000001</v>
      </c>
      <c r="C2794">
        <v>1324.5699460000001</v>
      </c>
      <c r="D2794" s="2">
        <f t="shared" si="86"/>
        <v>9.4351087588235589E-3</v>
      </c>
      <c r="E2794" s="2">
        <f t="shared" si="86"/>
        <v>4.1847517493251146E-3</v>
      </c>
      <c r="F2794" s="2">
        <f t="shared" si="87"/>
        <v>4.7373133839104953E-3</v>
      </c>
    </row>
    <row r="2795" spans="1:6" x14ac:dyDescent="0.2">
      <c r="A2795" s="1">
        <v>40583</v>
      </c>
      <c r="B2795">
        <v>46.843510000000002</v>
      </c>
      <c r="C2795">
        <v>1320.880005</v>
      </c>
      <c r="D2795" s="2">
        <f t="shared" si="86"/>
        <v>8.333301941875591E-3</v>
      </c>
      <c r="E2795" s="2">
        <f t="shared" si="86"/>
        <v>-2.7857653052925976E-3</v>
      </c>
      <c r="F2795" s="2">
        <f t="shared" si="87"/>
        <v>1.1460597454424791E-2</v>
      </c>
    </row>
    <row r="2796" spans="1:6" x14ac:dyDescent="0.2">
      <c r="A2796" s="1">
        <v>40584</v>
      </c>
      <c r="B2796">
        <v>46.370052000000001</v>
      </c>
      <c r="C2796">
        <v>1321.869995</v>
      </c>
      <c r="D2796" s="2">
        <f t="shared" si="86"/>
        <v>-1.0107227233826005E-2</v>
      </c>
      <c r="E2796" s="2">
        <f t="shared" si="86"/>
        <v>7.4949275956375341E-4</v>
      </c>
      <c r="F2796" s="2">
        <f t="shared" si="87"/>
        <v>-1.0948606562952819E-2</v>
      </c>
    </row>
    <row r="2797" spans="1:6" x14ac:dyDescent="0.2">
      <c r="A2797" s="1">
        <v>40585</v>
      </c>
      <c r="B2797">
        <v>46.672176999999998</v>
      </c>
      <c r="C2797">
        <v>1329.150024</v>
      </c>
      <c r="D2797" s="2">
        <f t="shared" si="86"/>
        <v>6.5155199739693331E-3</v>
      </c>
      <c r="E2797" s="2">
        <f t="shared" si="86"/>
        <v>5.5073713962317554E-3</v>
      </c>
      <c r="F2797" s="2">
        <f t="shared" si="87"/>
        <v>3.3295397651952798E-4</v>
      </c>
    </row>
    <row r="2798" spans="1:6" x14ac:dyDescent="0.2">
      <c r="A2798" s="1">
        <v>40588</v>
      </c>
      <c r="B2798">
        <v>46.976914999999998</v>
      </c>
      <c r="C2798">
        <v>1332.3199460000001</v>
      </c>
      <c r="D2798" s="2">
        <f t="shared" si="86"/>
        <v>6.529329026156213E-3</v>
      </c>
      <c r="E2798" s="2">
        <f t="shared" si="86"/>
        <v>2.3849241566127693E-3</v>
      </c>
      <c r="F2798" s="2">
        <f t="shared" si="87"/>
        <v>3.8520171224666368E-3</v>
      </c>
    </row>
    <row r="2799" spans="1:6" x14ac:dyDescent="0.2">
      <c r="A2799" s="1">
        <v>40589</v>
      </c>
      <c r="B2799">
        <v>47.071084999999997</v>
      </c>
      <c r="C2799">
        <v>1328.01001</v>
      </c>
      <c r="D2799" s="2">
        <f t="shared" si="86"/>
        <v>2.0046016218816906E-3</v>
      </c>
      <c r="E2799" s="2">
        <f t="shared" si="86"/>
        <v>-3.2349106631179314E-3</v>
      </c>
      <c r="F2799" s="2">
        <f t="shared" si="87"/>
        <v>5.6361069683824047E-3</v>
      </c>
    </row>
    <row r="2800" spans="1:6" x14ac:dyDescent="0.2">
      <c r="A2800" s="1">
        <v>40590</v>
      </c>
      <c r="B2800">
        <v>47.493532000000002</v>
      </c>
      <c r="C2800">
        <v>1336.3199460000001</v>
      </c>
      <c r="D2800" s="2">
        <f t="shared" si="86"/>
        <v>8.974660346155296E-3</v>
      </c>
      <c r="E2800" s="2">
        <f t="shared" si="86"/>
        <v>6.2574347613540259E-3</v>
      </c>
      <c r="F2800" s="2">
        <f t="shared" si="87"/>
        <v>1.950074458724825E-3</v>
      </c>
    </row>
    <row r="2801" spans="1:6" x14ac:dyDescent="0.2">
      <c r="A2801" s="1">
        <v>40591</v>
      </c>
      <c r="B2801">
        <v>46.861820999999999</v>
      </c>
      <c r="C2801">
        <v>1340.4300539999999</v>
      </c>
      <c r="D2801" s="2">
        <f t="shared" si="86"/>
        <v>-1.3300990122191854E-2</v>
      </c>
      <c r="E2801" s="2">
        <f t="shared" si="86"/>
        <v>3.0756915754364222E-3</v>
      </c>
      <c r="F2801" s="2">
        <f t="shared" si="87"/>
        <v>-1.6753756384867896E-2</v>
      </c>
    </row>
    <row r="2802" spans="1:6" x14ac:dyDescent="0.2">
      <c r="A2802" s="1">
        <v>40592</v>
      </c>
      <c r="B2802">
        <v>45.849513000000002</v>
      </c>
      <c r="C2802">
        <v>1343.01001</v>
      </c>
      <c r="D2802" s="2">
        <f t="shared" si="86"/>
        <v>-2.1601977439160917E-2</v>
      </c>
      <c r="E2802" s="2">
        <f t="shared" si="86"/>
        <v>1.9247225860843302E-3</v>
      </c>
      <c r="F2802" s="2">
        <f t="shared" si="87"/>
        <v>-2.3762667822851156E-2</v>
      </c>
    </row>
    <row r="2803" spans="1:6" x14ac:dyDescent="0.2">
      <c r="A2803" s="1">
        <v>40596</v>
      </c>
      <c r="B2803">
        <v>44.286577000000001</v>
      </c>
      <c r="C2803">
        <v>1315.4399410000001</v>
      </c>
      <c r="D2803" s="2">
        <f t="shared" si="86"/>
        <v>-3.4088388245257929E-2</v>
      </c>
      <c r="E2803" s="2">
        <f t="shared" si="86"/>
        <v>-2.0528565531689431E-2</v>
      </c>
      <c r="F2803" s="2">
        <f t="shared" si="87"/>
        <v>-1.1043054618496601E-2</v>
      </c>
    </row>
    <row r="2804" spans="1:6" x14ac:dyDescent="0.2">
      <c r="A2804" s="1">
        <v>40597</v>
      </c>
      <c r="B2804">
        <v>44.811042</v>
      </c>
      <c r="C2804">
        <v>1307.400024</v>
      </c>
      <c r="D2804" s="2">
        <f t="shared" si="86"/>
        <v>1.1842527364442712E-2</v>
      </c>
      <c r="E2804" s="2">
        <f t="shared" si="86"/>
        <v>-6.1119605307773297E-3</v>
      </c>
      <c r="F2804" s="2">
        <f t="shared" si="87"/>
        <v>1.8703804121843557E-2</v>
      </c>
    </row>
    <row r="2805" spans="1:6" x14ac:dyDescent="0.2">
      <c r="A2805" s="1">
        <v>40598</v>
      </c>
      <c r="B2805">
        <v>44.845047999999998</v>
      </c>
      <c r="C2805">
        <v>1306.099976</v>
      </c>
      <c r="D2805" s="2">
        <f t="shared" si="86"/>
        <v>7.5887545752669578E-4</v>
      </c>
      <c r="E2805" s="2">
        <f t="shared" si="86"/>
        <v>-9.9437660710954725E-4</v>
      </c>
      <c r="F2805" s="2">
        <f t="shared" si="87"/>
        <v>1.8751609878581762E-3</v>
      </c>
    </row>
    <row r="2806" spans="1:6" x14ac:dyDescent="0.2">
      <c r="A2806" s="1">
        <v>40599</v>
      </c>
      <c r="B2806">
        <v>45.535617999999999</v>
      </c>
      <c r="C2806">
        <v>1319.880005</v>
      </c>
      <c r="D2806" s="2">
        <f t="shared" si="86"/>
        <v>1.5399024659311348E-2</v>
      </c>
      <c r="E2806" s="2">
        <f t="shared" si="86"/>
        <v>1.0550516233988517E-2</v>
      </c>
      <c r="F2806" s="2">
        <f t="shared" si="87"/>
        <v>3.5550326292059075E-3</v>
      </c>
    </row>
    <row r="2807" spans="1:6" x14ac:dyDescent="0.2">
      <c r="A2807" s="1">
        <v>40602</v>
      </c>
      <c r="B2807">
        <v>46.196103000000001</v>
      </c>
      <c r="C2807">
        <v>1327.219971</v>
      </c>
      <c r="D2807" s="2">
        <f t="shared" si="86"/>
        <v>1.4504799297991328E-2</v>
      </c>
      <c r="E2807" s="2">
        <f t="shared" si="86"/>
        <v>5.5610858352233344E-3</v>
      </c>
      <c r="F2807" s="2">
        <f t="shared" si="87"/>
        <v>8.261933560395316E-3</v>
      </c>
    </row>
    <row r="2808" spans="1:6" x14ac:dyDescent="0.2">
      <c r="A2808" s="1">
        <v>40603</v>
      </c>
      <c r="B2808">
        <v>45.686024000000003</v>
      </c>
      <c r="C2808">
        <v>1306.329956</v>
      </c>
      <c r="D2808" s="2">
        <f t="shared" si="86"/>
        <v>-1.1041602362000047E-2</v>
      </c>
      <c r="E2808" s="2">
        <f t="shared" si="86"/>
        <v>-1.5739678016041508E-2</v>
      </c>
      <c r="F2808" s="2">
        <f t="shared" si="87"/>
        <v>6.6277340803123069E-3</v>
      </c>
    </row>
    <row r="2809" spans="1:6" x14ac:dyDescent="0.2">
      <c r="A2809" s="1">
        <v>40604</v>
      </c>
      <c r="B2809">
        <v>46.053542</v>
      </c>
      <c r="C2809">
        <v>1308.4399410000001</v>
      </c>
      <c r="D2809" s="2">
        <f t="shared" si="86"/>
        <v>8.0444295174383496E-3</v>
      </c>
      <c r="E2809" s="2">
        <f t="shared" si="86"/>
        <v>1.6152006545580981E-3</v>
      </c>
      <c r="F2809" s="2">
        <f t="shared" si="87"/>
        <v>6.23120794085061E-3</v>
      </c>
    </row>
    <row r="2810" spans="1:6" x14ac:dyDescent="0.2">
      <c r="A2810" s="1">
        <v>40605</v>
      </c>
      <c r="B2810">
        <v>47.026615999999997</v>
      </c>
      <c r="C2810">
        <v>1330.969971</v>
      </c>
      <c r="D2810" s="2">
        <f t="shared" si="86"/>
        <v>2.1129189151184002E-2</v>
      </c>
      <c r="E2810" s="2">
        <f t="shared" si="86"/>
        <v>1.7219002029837834E-2</v>
      </c>
      <c r="F2810" s="2">
        <f t="shared" si="87"/>
        <v>1.7991660239013892E-3</v>
      </c>
    </row>
    <row r="2811" spans="1:6" x14ac:dyDescent="0.2">
      <c r="A2811" s="1">
        <v>40606</v>
      </c>
      <c r="B2811">
        <v>47.084161000000002</v>
      </c>
      <c r="C2811">
        <v>1321.150024</v>
      </c>
      <c r="D2811" s="2">
        <f t="shared" si="86"/>
        <v>1.2236687411232103E-3</v>
      </c>
      <c r="E2811" s="2">
        <f t="shared" si="86"/>
        <v>-7.378037982796801E-3</v>
      </c>
      <c r="F2811" s="2">
        <f t="shared" si="87"/>
        <v>9.5062419468349979E-3</v>
      </c>
    </row>
    <row r="2812" spans="1:6" x14ac:dyDescent="0.2">
      <c r="A2812" s="1">
        <v>40609</v>
      </c>
      <c r="B2812">
        <v>46.477297999999998</v>
      </c>
      <c r="C2812">
        <v>1310.130005</v>
      </c>
      <c r="D2812" s="2">
        <f t="shared" si="86"/>
        <v>-1.2888899092839396E-2</v>
      </c>
      <c r="E2812" s="2">
        <f t="shared" si="86"/>
        <v>-8.341232108246964E-3</v>
      </c>
      <c r="F2812" s="2">
        <f t="shared" si="87"/>
        <v>-3.5250457590022197E-3</v>
      </c>
    </row>
    <row r="2813" spans="1:6" x14ac:dyDescent="0.2">
      <c r="A2813" s="1">
        <v>40610</v>
      </c>
      <c r="B2813">
        <v>46.529615</v>
      </c>
      <c r="C2813">
        <v>1321.8199460000001</v>
      </c>
      <c r="D2813" s="2">
        <f t="shared" si="86"/>
        <v>1.1256463316779337E-3</v>
      </c>
      <c r="E2813" s="2">
        <f t="shared" si="86"/>
        <v>8.9227335878015335E-3</v>
      </c>
      <c r="F2813" s="2">
        <f t="shared" si="87"/>
        <v>-8.8909995988998066E-3</v>
      </c>
    </row>
    <row r="2814" spans="1:6" x14ac:dyDescent="0.2">
      <c r="A2814" s="1">
        <v>40611</v>
      </c>
      <c r="B2814">
        <v>46.099316999999999</v>
      </c>
      <c r="C2814">
        <v>1320.0200199999999</v>
      </c>
      <c r="D2814" s="2">
        <f t="shared" si="86"/>
        <v>-9.2478306558092197E-3</v>
      </c>
      <c r="E2814" s="2">
        <f t="shared" si="86"/>
        <v>-1.3617028593394681E-3</v>
      </c>
      <c r="F2814" s="2">
        <f t="shared" si="87"/>
        <v>-7.7191852838005915E-3</v>
      </c>
    </row>
    <row r="2815" spans="1:6" x14ac:dyDescent="0.2">
      <c r="A2815" s="1">
        <v>40612</v>
      </c>
      <c r="B2815">
        <v>45.340738999999999</v>
      </c>
      <c r="C2815">
        <v>1295.1099850000001</v>
      </c>
      <c r="D2815" s="2">
        <f t="shared" si="86"/>
        <v>-1.6455298025348186E-2</v>
      </c>
      <c r="E2815" s="2">
        <f t="shared" si="86"/>
        <v>-1.8870952426918403E-2</v>
      </c>
      <c r="F2815" s="2">
        <f t="shared" si="87"/>
        <v>4.7292018785418943E-3</v>
      </c>
    </row>
    <row r="2816" spans="1:6" x14ac:dyDescent="0.2">
      <c r="A2816" s="1">
        <v>40613</v>
      </c>
      <c r="B2816">
        <v>46.036540000000002</v>
      </c>
      <c r="C2816">
        <v>1304.280029</v>
      </c>
      <c r="D2816" s="2">
        <f t="shared" si="86"/>
        <v>1.534604453623932E-2</v>
      </c>
      <c r="E2816" s="2">
        <f t="shared" si="86"/>
        <v>7.0805137063320233E-3</v>
      </c>
      <c r="F2816" s="2">
        <f t="shared" si="87"/>
        <v>7.397471589951762E-3</v>
      </c>
    </row>
    <row r="2817" spans="1:6" x14ac:dyDescent="0.2">
      <c r="A2817" s="1">
        <v>40616</v>
      </c>
      <c r="B2817">
        <v>46.241878999999997</v>
      </c>
      <c r="C2817">
        <v>1296.3900149999999</v>
      </c>
      <c r="D2817" s="2">
        <f t="shared" si="86"/>
        <v>4.4603482364225251E-3</v>
      </c>
      <c r="E2817" s="2">
        <f t="shared" si="86"/>
        <v>-6.0493251637452347E-3</v>
      </c>
      <c r="F2817" s="2">
        <f t="shared" si="87"/>
        <v>1.1251310634650975E-2</v>
      </c>
    </row>
    <row r="2818" spans="1:6" x14ac:dyDescent="0.2">
      <c r="A2818" s="1">
        <v>40617</v>
      </c>
      <c r="B2818">
        <v>45.178559999999997</v>
      </c>
      <c r="C2818">
        <v>1281.869995</v>
      </c>
      <c r="D2818" s="2">
        <f t="shared" si="86"/>
        <v>-2.299471870509414E-2</v>
      </c>
      <c r="E2818" s="2">
        <f t="shared" si="86"/>
        <v>-1.1200348530916395E-2</v>
      </c>
      <c r="F2818" s="2">
        <f t="shared" si="87"/>
        <v>-1.0421226015966515E-2</v>
      </c>
    </row>
    <row r="2819" spans="1:6" x14ac:dyDescent="0.2">
      <c r="A2819" s="1">
        <v>40618</v>
      </c>
      <c r="B2819">
        <v>43.161791000000001</v>
      </c>
      <c r="C2819">
        <v>1256.880005</v>
      </c>
      <c r="D2819" s="2">
        <f t="shared" si="86"/>
        <v>-4.4639957537380488E-2</v>
      </c>
      <c r="E2819" s="2">
        <f t="shared" si="86"/>
        <v>-1.9494948861799387E-2</v>
      </c>
      <c r="F2819" s="2">
        <f t="shared" si="87"/>
        <v>-2.2754960270362744E-2</v>
      </c>
    </row>
    <row r="2820" spans="1:6" x14ac:dyDescent="0.2">
      <c r="A2820" s="1">
        <v>40619</v>
      </c>
      <c r="B2820">
        <v>43.767344000000001</v>
      </c>
      <c r="C2820">
        <v>1273.719971</v>
      </c>
      <c r="D2820" s="2">
        <f t="shared" ref="D2820:E2883" si="88">(B2820-B2819)/B2819</f>
        <v>1.4029839493917211E-2</v>
      </c>
      <c r="E2820" s="2">
        <f t="shared" si="88"/>
        <v>1.3398228894571367E-2</v>
      </c>
      <c r="F2820" s="2">
        <f t="shared" ref="F2820:F2883" si="89">D2820-$H$4*E2820</f>
        <v>-1.0109900470692459E-3</v>
      </c>
    </row>
    <row r="2821" spans="1:6" x14ac:dyDescent="0.2">
      <c r="A2821" s="1">
        <v>40620</v>
      </c>
      <c r="B2821">
        <v>43.248111000000002</v>
      </c>
      <c r="C2821">
        <v>1279.209961</v>
      </c>
      <c r="D2821" s="2">
        <f t="shared" si="88"/>
        <v>-1.1863479767015331E-2</v>
      </c>
      <c r="E2821" s="2">
        <f t="shared" si="88"/>
        <v>4.3102017123040261E-3</v>
      </c>
      <c r="F2821" s="2">
        <f t="shared" si="89"/>
        <v>-1.6702105062355668E-2</v>
      </c>
    </row>
    <row r="2822" spans="1:6" x14ac:dyDescent="0.2">
      <c r="A2822" s="1">
        <v>40623</v>
      </c>
      <c r="B2822">
        <v>44.376821999999997</v>
      </c>
      <c r="C2822">
        <v>1298.380005</v>
      </c>
      <c r="D2822" s="2">
        <f t="shared" si="88"/>
        <v>2.6098504047957043E-2</v>
      </c>
      <c r="E2822" s="2">
        <f t="shared" si="88"/>
        <v>1.4985846408680335E-2</v>
      </c>
      <c r="F2822" s="2">
        <f t="shared" si="89"/>
        <v>9.2754177181144926E-3</v>
      </c>
    </row>
    <row r="2823" spans="1:6" x14ac:dyDescent="0.2">
      <c r="A2823" s="1">
        <v>40624</v>
      </c>
      <c r="B2823">
        <v>44.625323999999999</v>
      </c>
      <c r="C2823">
        <v>1293.7700199999999</v>
      </c>
      <c r="D2823" s="2">
        <f t="shared" si="88"/>
        <v>5.5998151467448933E-3</v>
      </c>
      <c r="E2823" s="2">
        <f t="shared" si="88"/>
        <v>-3.5505668465681981E-3</v>
      </c>
      <c r="F2823" s="2">
        <f t="shared" si="89"/>
        <v>9.585675601386616E-3</v>
      </c>
    </row>
    <row r="2824" spans="1:6" x14ac:dyDescent="0.2">
      <c r="A2824" s="1">
        <v>40625</v>
      </c>
      <c r="B2824">
        <v>44.362437</v>
      </c>
      <c r="C2824">
        <v>1297.540039</v>
      </c>
      <c r="D2824" s="2">
        <f t="shared" si="88"/>
        <v>-5.8909824385812689E-3</v>
      </c>
      <c r="E2824" s="2">
        <f t="shared" si="88"/>
        <v>2.9139792557567904E-3</v>
      </c>
      <c r="F2824" s="2">
        <f t="shared" si="89"/>
        <v>-9.1622107193256568E-3</v>
      </c>
    </row>
    <row r="2825" spans="1:6" x14ac:dyDescent="0.2">
      <c r="A2825" s="1">
        <v>40626</v>
      </c>
      <c r="B2825">
        <v>45.118398999999997</v>
      </c>
      <c r="C2825">
        <v>1309.660034</v>
      </c>
      <c r="D2825" s="2">
        <f t="shared" si="88"/>
        <v>1.7040587738676231E-2</v>
      </c>
      <c r="E2825" s="2">
        <f t="shared" si="88"/>
        <v>9.3407483666868314E-3</v>
      </c>
      <c r="F2825" s="2">
        <f t="shared" si="89"/>
        <v>6.5546791104463872E-3</v>
      </c>
    </row>
    <row r="2826" spans="1:6" x14ac:dyDescent="0.2">
      <c r="A2826" s="1">
        <v>40627</v>
      </c>
      <c r="B2826">
        <v>45.977685999999999</v>
      </c>
      <c r="C2826">
        <v>1313.8000489999999</v>
      </c>
      <c r="D2826" s="2">
        <f t="shared" si="88"/>
        <v>1.9045157165262047E-2</v>
      </c>
      <c r="E2826" s="2">
        <f t="shared" si="88"/>
        <v>3.1611371596607404E-3</v>
      </c>
      <c r="F2826" s="2">
        <f t="shared" si="89"/>
        <v>1.5496469831416018E-2</v>
      </c>
    </row>
    <row r="2827" spans="1:6" x14ac:dyDescent="0.2">
      <c r="A2827" s="1">
        <v>40630</v>
      </c>
      <c r="B2827">
        <v>45.833817000000003</v>
      </c>
      <c r="C2827">
        <v>1310.1899410000001</v>
      </c>
      <c r="D2827" s="2">
        <f t="shared" si="88"/>
        <v>-3.1291048444672736E-3</v>
      </c>
      <c r="E2827" s="2">
        <f t="shared" si="88"/>
        <v>-2.7478367067710887E-3</v>
      </c>
      <c r="F2827" s="2">
        <f t="shared" si="89"/>
        <v>-4.4387913727619507E-5</v>
      </c>
    </row>
    <row r="2828" spans="1:6" x14ac:dyDescent="0.2">
      <c r="A2828" s="1">
        <v>40631</v>
      </c>
      <c r="B2828">
        <v>45.901826</v>
      </c>
      <c r="C2828">
        <v>1319.4399410000001</v>
      </c>
      <c r="D2828" s="2">
        <f t="shared" si="88"/>
        <v>1.483817068955798E-3</v>
      </c>
      <c r="E2828" s="2">
        <f t="shared" si="88"/>
        <v>7.0600450442627836E-3</v>
      </c>
      <c r="F2828" s="2">
        <f t="shared" si="89"/>
        <v>-6.4417777912326168E-3</v>
      </c>
    </row>
    <row r="2829" spans="1:6" x14ac:dyDescent="0.2">
      <c r="A2829" s="1">
        <v>40632</v>
      </c>
      <c r="B2829">
        <v>45.597088999999997</v>
      </c>
      <c r="C2829">
        <v>1328.26001</v>
      </c>
      <c r="D2829" s="2">
        <f t="shared" si="88"/>
        <v>-6.6388862177291794E-3</v>
      </c>
      <c r="E2829" s="2">
        <f t="shared" si="88"/>
        <v>6.6847066895027963E-3</v>
      </c>
      <c r="F2829" s="2">
        <f t="shared" si="89"/>
        <v>-1.4143126863225334E-2</v>
      </c>
    </row>
    <row r="2830" spans="1:6" x14ac:dyDescent="0.2">
      <c r="A2830" s="1">
        <v>40633</v>
      </c>
      <c r="B2830">
        <v>45.581394000000003</v>
      </c>
      <c r="C2830">
        <v>1325.829956</v>
      </c>
      <c r="D2830" s="2">
        <f t="shared" si="88"/>
        <v>-3.4421057010884616E-4</v>
      </c>
      <c r="E2830" s="2">
        <f t="shared" si="88"/>
        <v>-1.829501740400908E-3</v>
      </c>
      <c r="F2830" s="2">
        <f t="shared" si="89"/>
        <v>1.7095850501061076E-3</v>
      </c>
    </row>
    <row r="2831" spans="1:6" x14ac:dyDescent="0.2">
      <c r="A2831" s="1">
        <v>40634</v>
      </c>
      <c r="B2831">
        <v>45.064776000000002</v>
      </c>
      <c r="C2831">
        <v>1332.410034</v>
      </c>
      <c r="D2831" s="2">
        <f t="shared" si="88"/>
        <v>-1.1333966661923527E-2</v>
      </c>
      <c r="E2831" s="2">
        <f t="shared" si="88"/>
        <v>4.9629878780623644E-3</v>
      </c>
      <c r="F2831" s="2">
        <f t="shared" si="89"/>
        <v>-1.6905408624537214E-2</v>
      </c>
    </row>
    <row r="2832" spans="1:6" x14ac:dyDescent="0.2">
      <c r="A2832" s="1">
        <v>40637</v>
      </c>
      <c r="B2832">
        <v>44.624015</v>
      </c>
      <c r="C2832">
        <v>1332.869995</v>
      </c>
      <c r="D2832" s="2">
        <f t="shared" si="88"/>
        <v>-9.7806100267757226E-3</v>
      </c>
      <c r="E2832" s="2">
        <f t="shared" si="88"/>
        <v>3.4520979898296168E-4</v>
      </c>
      <c r="F2832" s="2">
        <f t="shared" si="89"/>
        <v>-1.0168141974709877E-2</v>
      </c>
    </row>
    <row r="2833" spans="1:6" x14ac:dyDescent="0.2">
      <c r="A2833" s="1">
        <v>40638</v>
      </c>
      <c r="B2833">
        <v>44.323199000000002</v>
      </c>
      <c r="C2833">
        <v>1332.630005</v>
      </c>
      <c r="D2833" s="2">
        <f t="shared" si="88"/>
        <v>-6.741123585584971E-3</v>
      </c>
      <c r="E2833" s="2">
        <f t="shared" si="88"/>
        <v>-1.8005506981199194E-4</v>
      </c>
      <c r="F2833" s="2">
        <f t="shared" si="89"/>
        <v>-6.5389940627694687E-3</v>
      </c>
    </row>
    <row r="2834" spans="1:6" x14ac:dyDescent="0.2">
      <c r="A2834" s="1">
        <v>40639</v>
      </c>
      <c r="B2834">
        <v>44.212026999999999</v>
      </c>
      <c r="C2834">
        <v>1335.540039</v>
      </c>
      <c r="D2834" s="2">
        <f t="shared" si="88"/>
        <v>-2.5082124600258066E-3</v>
      </c>
      <c r="E2834" s="2">
        <f t="shared" si="88"/>
        <v>2.1836773816300168E-3</v>
      </c>
      <c r="F2834" s="2">
        <f t="shared" si="89"/>
        <v>-4.9596050678138723E-3</v>
      </c>
    </row>
    <row r="2835" spans="1:6" x14ac:dyDescent="0.2">
      <c r="A2835" s="1">
        <v>40640</v>
      </c>
      <c r="B2835">
        <v>44.217258999999999</v>
      </c>
      <c r="C2835">
        <v>1333.51001</v>
      </c>
      <c r="D2835" s="2">
        <f t="shared" si="88"/>
        <v>1.183388402436165E-4</v>
      </c>
      <c r="E2835" s="2">
        <f t="shared" si="88"/>
        <v>-1.5200060954518588E-3</v>
      </c>
      <c r="F2835" s="2">
        <f t="shared" si="89"/>
        <v>1.8246951626240309E-3</v>
      </c>
    </row>
    <row r="2836" spans="1:6" x14ac:dyDescent="0.2">
      <c r="A2836" s="1">
        <v>40641</v>
      </c>
      <c r="B2836">
        <v>43.822277</v>
      </c>
      <c r="C2836">
        <v>1328.170044</v>
      </c>
      <c r="D2836" s="2">
        <f t="shared" si="88"/>
        <v>-8.9327563248549364E-3</v>
      </c>
      <c r="E2836" s="2">
        <f t="shared" si="88"/>
        <v>-4.0044438811524209E-3</v>
      </c>
      <c r="F2836" s="2">
        <f t="shared" si="89"/>
        <v>-4.4373742637779249E-3</v>
      </c>
    </row>
    <row r="2837" spans="1:6" x14ac:dyDescent="0.2">
      <c r="A2837" s="1">
        <v>40644</v>
      </c>
      <c r="B2837">
        <v>43.265112000000002</v>
      </c>
      <c r="C2837">
        <v>1324.459961</v>
      </c>
      <c r="D2837" s="2">
        <f t="shared" si="88"/>
        <v>-1.2714195567701736E-2</v>
      </c>
      <c r="E2837" s="2">
        <f t="shared" si="88"/>
        <v>-2.7933795200096689E-3</v>
      </c>
      <c r="F2837" s="2">
        <f t="shared" si="89"/>
        <v>-9.5783523503365393E-3</v>
      </c>
    </row>
    <row r="2838" spans="1:6" x14ac:dyDescent="0.2">
      <c r="A2838" s="1">
        <v>40645</v>
      </c>
      <c r="B2838">
        <v>43.474375999999999</v>
      </c>
      <c r="C2838">
        <v>1314.160034</v>
      </c>
      <c r="D2838" s="2">
        <f t="shared" si="88"/>
        <v>4.8367839657966778E-3</v>
      </c>
      <c r="E2838" s="2">
        <f t="shared" si="88"/>
        <v>-7.776699412055707E-3</v>
      </c>
      <c r="F2838" s="2">
        <f t="shared" si="89"/>
        <v>1.3566893830960427E-2</v>
      </c>
    </row>
    <row r="2839" spans="1:6" x14ac:dyDescent="0.2">
      <c r="A2839" s="1">
        <v>40646</v>
      </c>
      <c r="B2839">
        <v>43.962218999999997</v>
      </c>
      <c r="C2839">
        <v>1314.410034</v>
      </c>
      <c r="D2839" s="2">
        <f t="shared" si="88"/>
        <v>1.1221391653787004E-2</v>
      </c>
      <c r="E2839" s="2">
        <f t="shared" si="88"/>
        <v>1.9023558283008931E-4</v>
      </c>
      <c r="F2839" s="2">
        <f t="shared" si="89"/>
        <v>1.100783350393804E-2</v>
      </c>
    </row>
    <row r="2840" spans="1:6" x14ac:dyDescent="0.2">
      <c r="A2840" s="1">
        <v>40647</v>
      </c>
      <c r="B2840">
        <v>43.476992000000003</v>
      </c>
      <c r="C2840">
        <v>1314.5200199999999</v>
      </c>
      <c r="D2840" s="2">
        <f t="shared" si="88"/>
        <v>-1.1037363696313755E-2</v>
      </c>
      <c r="E2840" s="2">
        <f t="shared" si="88"/>
        <v>8.3677084893537341E-5</v>
      </c>
      <c r="F2840" s="2">
        <f t="shared" si="89"/>
        <v>-1.1131299453067418E-2</v>
      </c>
    </row>
    <row r="2841" spans="1:6" x14ac:dyDescent="0.2">
      <c r="A2841" s="1">
        <v>40648</v>
      </c>
      <c r="B2841">
        <v>42.828276000000002</v>
      </c>
      <c r="C2841">
        <v>1319.6800539999999</v>
      </c>
      <c r="D2841" s="2">
        <f t="shared" si="88"/>
        <v>-1.4920903451646339E-2</v>
      </c>
      <c r="E2841" s="2">
        <f t="shared" si="88"/>
        <v>3.9254130188142713E-3</v>
      </c>
      <c r="F2841" s="2">
        <f t="shared" si="89"/>
        <v>-1.9327565597706306E-2</v>
      </c>
    </row>
    <row r="2842" spans="1:6" x14ac:dyDescent="0.2">
      <c r="A2842" s="1">
        <v>40651</v>
      </c>
      <c r="B2842">
        <v>43.402442000000001</v>
      </c>
      <c r="C2842">
        <v>1305.1400149999999</v>
      </c>
      <c r="D2842" s="2">
        <f t="shared" si="88"/>
        <v>1.3406236571371636E-2</v>
      </c>
      <c r="E2842" s="2">
        <f t="shared" si="88"/>
        <v>-1.1017851604204045E-2</v>
      </c>
      <c r="F2842" s="2">
        <f t="shared" si="89"/>
        <v>2.5774858513176343E-2</v>
      </c>
    </row>
    <row r="2843" spans="1:6" x14ac:dyDescent="0.2">
      <c r="A2843" s="1">
        <v>40652</v>
      </c>
      <c r="B2843">
        <v>44.188485</v>
      </c>
      <c r="C2843">
        <v>1312.619995</v>
      </c>
      <c r="D2843" s="2">
        <f t="shared" si="88"/>
        <v>1.8110570829171304E-2</v>
      </c>
      <c r="E2843" s="2">
        <f t="shared" si="88"/>
        <v>5.731170536519079E-3</v>
      </c>
      <c r="F2843" s="2">
        <f t="shared" si="89"/>
        <v>1.1676768287923921E-2</v>
      </c>
    </row>
    <row r="2844" spans="1:6" x14ac:dyDescent="0.2">
      <c r="A2844" s="1">
        <v>40653</v>
      </c>
      <c r="B2844">
        <v>44.783577999999999</v>
      </c>
      <c r="C2844">
        <v>1330.3599850000001</v>
      </c>
      <c r="D2844" s="2">
        <f t="shared" si="88"/>
        <v>1.3467151000990383E-2</v>
      </c>
      <c r="E2844" s="2">
        <f t="shared" si="88"/>
        <v>1.351494725630782E-2</v>
      </c>
      <c r="F2844" s="2">
        <f t="shared" si="89"/>
        <v>-1.7047063793467279E-3</v>
      </c>
    </row>
    <row r="2845" spans="1:6" x14ac:dyDescent="0.2">
      <c r="A2845" s="1">
        <v>40654</v>
      </c>
      <c r="B2845">
        <v>45.867820000000002</v>
      </c>
      <c r="C2845">
        <v>1337.380005</v>
      </c>
      <c r="D2845" s="2">
        <f t="shared" si="88"/>
        <v>2.421070509372885E-2</v>
      </c>
      <c r="E2845" s="2">
        <f t="shared" si="88"/>
        <v>5.2767822838567496E-3</v>
      </c>
      <c r="F2845" s="2">
        <f t="shared" si="89"/>
        <v>1.8286998051483573E-2</v>
      </c>
    </row>
    <row r="2846" spans="1:6" x14ac:dyDescent="0.2">
      <c r="A2846" s="1">
        <v>40658</v>
      </c>
      <c r="B2846">
        <v>46.169944999999998</v>
      </c>
      <c r="C2846">
        <v>1335.25</v>
      </c>
      <c r="D2846" s="2">
        <f t="shared" si="88"/>
        <v>6.5868619873365826E-3</v>
      </c>
      <c r="E2846" s="2">
        <f t="shared" si="88"/>
        <v>-1.5926699906059856E-3</v>
      </c>
      <c r="F2846" s="2">
        <f t="shared" si="89"/>
        <v>8.3747906779305416E-3</v>
      </c>
    </row>
    <row r="2847" spans="1:6" x14ac:dyDescent="0.2">
      <c r="A2847" s="1">
        <v>40659</v>
      </c>
      <c r="B2847">
        <v>45.831201999999998</v>
      </c>
      <c r="C2847">
        <v>1347.23999</v>
      </c>
      <c r="D2847" s="2">
        <f t="shared" si="88"/>
        <v>-7.3368725043965492E-3</v>
      </c>
      <c r="E2847" s="2">
        <f t="shared" si="88"/>
        <v>8.9795843475004942E-3</v>
      </c>
      <c r="F2847" s="2">
        <f t="shared" si="89"/>
        <v>-1.7417339003546164E-2</v>
      </c>
    </row>
    <row r="2848" spans="1:6" x14ac:dyDescent="0.2">
      <c r="A2848" s="1">
        <v>40660</v>
      </c>
      <c r="B2848">
        <v>45.795886000000003</v>
      </c>
      <c r="C2848">
        <v>1355.660034</v>
      </c>
      <c r="D2848" s="2">
        <f t="shared" si="88"/>
        <v>-7.7056674184531704E-4</v>
      </c>
      <c r="E2848" s="2">
        <f t="shared" si="88"/>
        <v>6.2498471411912004E-3</v>
      </c>
      <c r="F2848" s="2">
        <f t="shared" si="89"/>
        <v>-7.7866347794622913E-3</v>
      </c>
    </row>
    <row r="2849" spans="1:6" x14ac:dyDescent="0.2">
      <c r="A2849" s="1">
        <v>40661</v>
      </c>
      <c r="B2849">
        <v>45.351202000000001</v>
      </c>
      <c r="C2849">
        <v>1360.4799800000001</v>
      </c>
      <c r="D2849" s="2">
        <f t="shared" si="88"/>
        <v>-9.7101298575160717E-3</v>
      </c>
      <c r="E2849" s="2">
        <f t="shared" si="88"/>
        <v>3.5554238371831152E-3</v>
      </c>
      <c r="F2849" s="2">
        <f t="shared" si="89"/>
        <v>-1.3701442761768559E-2</v>
      </c>
    </row>
    <row r="2850" spans="1:6" x14ac:dyDescent="0.2">
      <c r="A2850" s="1">
        <v>40662</v>
      </c>
      <c r="B2850">
        <v>45.79327</v>
      </c>
      <c r="C2850">
        <v>1363.6099850000001</v>
      </c>
      <c r="D2850" s="2">
        <f t="shared" si="88"/>
        <v>9.7476578459816561E-3</v>
      </c>
      <c r="E2850" s="2">
        <f t="shared" si="88"/>
        <v>2.3006623000802868E-3</v>
      </c>
      <c r="F2850" s="2">
        <f t="shared" si="89"/>
        <v>7.1649381627179928E-3</v>
      </c>
    </row>
    <row r="2851" spans="1:6" x14ac:dyDescent="0.2">
      <c r="A2851" s="1">
        <v>40665</v>
      </c>
      <c r="B2851">
        <v>45.289732000000001</v>
      </c>
      <c r="C2851">
        <v>1361.219971</v>
      </c>
      <c r="D2851" s="2">
        <f t="shared" si="88"/>
        <v>-1.0995895248362891E-2</v>
      </c>
      <c r="E2851" s="2">
        <f t="shared" si="88"/>
        <v>-1.7527108383560749E-3</v>
      </c>
      <c r="F2851" s="2">
        <f t="shared" si="89"/>
        <v>-9.0283049674538592E-3</v>
      </c>
    </row>
    <row r="2852" spans="1:6" x14ac:dyDescent="0.2">
      <c r="A2852" s="1">
        <v>40666</v>
      </c>
      <c r="B2852">
        <v>45.540849999999999</v>
      </c>
      <c r="C2852">
        <v>1356.619995</v>
      </c>
      <c r="D2852" s="2">
        <f t="shared" si="88"/>
        <v>5.5447005073909067E-3</v>
      </c>
      <c r="E2852" s="2">
        <f t="shared" si="88"/>
        <v>-3.3793039317669324E-3</v>
      </c>
      <c r="F2852" s="2">
        <f t="shared" si="89"/>
        <v>9.3383014978535954E-3</v>
      </c>
    </row>
    <row r="2853" spans="1:6" x14ac:dyDescent="0.2">
      <c r="A2853" s="1">
        <v>40667</v>
      </c>
      <c r="B2853">
        <v>45.720030000000001</v>
      </c>
      <c r="C2853">
        <v>1347.3199460000001</v>
      </c>
      <c r="D2853" s="2">
        <f t="shared" si="88"/>
        <v>3.934489584625723E-3</v>
      </c>
      <c r="E2853" s="2">
        <f t="shared" si="88"/>
        <v>-6.8553088073863636E-3</v>
      </c>
      <c r="F2853" s="2">
        <f t="shared" si="89"/>
        <v>1.163024788477679E-2</v>
      </c>
    </row>
    <row r="2854" spans="1:6" x14ac:dyDescent="0.2">
      <c r="A2854" s="1">
        <v>40668</v>
      </c>
      <c r="B2854">
        <v>45.351202000000001</v>
      </c>
      <c r="C2854">
        <v>1335.099976</v>
      </c>
      <c r="D2854" s="2">
        <f t="shared" si="88"/>
        <v>-8.0670988186140862E-3</v>
      </c>
      <c r="E2854" s="2">
        <f t="shared" si="88"/>
        <v>-9.0698352950829859E-3</v>
      </c>
      <c r="F2854" s="2">
        <f t="shared" si="89"/>
        <v>2.1146832446434661E-3</v>
      </c>
    </row>
    <row r="2855" spans="1:6" x14ac:dyDescent="0.2">
      <c r="A2855" s="1">
        <v>40669</v>
      </c>
      <c r="B2855">
        <v>45.339433</v>
      </c>
      <c r="C2855">
        <v>1340.1999510000001</v>
      </c>
      <c r="D2855" s="2">
        <f t="shared" si="88"/>
        <v>-2.5950800598407574E-4</v>
      </c>
      <c r="E2855" s="2">
        <f t="shared" si="88"/>
        <v>3.8199199248581859E-3</v>
      </c>
      <c r="F2855" s="2">
        <f t="shared" si="89"/>
        <v>-4.5477437796906306E-3</v>
      </c>
    </row>
    <row r="2856" spans="1:6" x14ac:dyDescent="0.2">
      <c r="A2856" s="1">
        <v>40672</v>
      </c>
      <c r="B2856">
        <v>45.462373999999997</v>
      </c>
      <c r="C2856">
        <v>1346.290039</v>
      </c>
      <c r="D2856" s="2">
        <f t="shared" si="88"/>
        <v>2.7115689779357694E-3</v>
      </c>
      <c r="E2856" s="2">
        <f t="shared" si="88"/>
        <v>4.5441637238202845E-3</v>
      </c>
      <c r="F2856" s="2">
        <f t="shared" si="89"/>
        <v>-2.3897016835923439E-3</v>
      </c>
    </row>
    <row r="2857" spans="1:6" x14ac:dyDescent="0.2">
      <c r="A2857" s="1">
        <v>40673</v>
      </c>
      <c r="B2857">
        <v>45.704335</v>
      </c>
      <c r="C2857">
        <v>1357.160034</v>
      </c>
      <c r="D2857" s="2">
        <f t="shared" si="88"/>
        <v>5.3222253637701241E-3</v>
      </c>
      <c r="E2857" s="2">
        <f t="shared" si="88"/>
        <v>8.0740365635283574E-3</v>
      </c>
      <c r="F2857" s="2">
        <f t="shared" si="89"/>
        <v>-3.7416746946119716E-3</v>
      </c>
    </row>
    <row r="2858" spans="1:6" x14ac:dyDescent="0.2">
      <c r="A2858" s="1">
        <v>40674</v>
      </c>
      <c r="B2858">
        <v>45.413983000000002</v>
      </c>
      <c r="C2858">
        <v>1342.079956</v>
      </c>
      <c r="D2858" s="2">
        <f t="shared" si="88"/>
        <v>-6.3528328330342979E-3</v>
      </c>
      <c r="E2858" s="2">
        <f t="shared" si="88"/>
        <v>-1.1111495786944134E-2</v>
      </c>
      <c r="F2858" s="2">
        <f t="shared" si="89"/>
        <v>6.1209139130398256E-3</v>
      </c>
    </row>
    <row r="2859" spans="1:6" x14ac:dyDescent="0.2">
      <c r="A2859" s="1">
        <v>40675</v>
      </c>
      <c r="B2859">
        <v>45.327660000000002</v>
      </c>
      <c r="C2859">
        <v>1348.650024</v>
      </c>
      <c r="D2859" s="2">
        <f t="shared" si="88"/>
        <v>-1.9008022264860615E-3</v>
      </c>
      <c r="E2859" s="2">
        <f t="shared" si="88"/>
        <v>4.8954370942113912E-3</v>
      </c>
      <c r="F2859" s="2">
        <f t="shared" si="89"/>
        <v>-7.3964117911568998E-3</v>
      </c>
    </row>
    <row r="2860" spans="1:6" x14ac:dyDescent="0.2">
      <c r="A2860" s="1">
        <v>40676</v>
      </c>
      <c r="B2860">
        <v>44.533769999999997</v>
      </c>
      <c r="C2860">
        <v>1337.7700199999999</v>
      </c>
      <c r="D2860" s="2">
        <f t="shared" si="88"/>
        <v>-1.7514471296334395E-2</v>
      </c>
      <c r="E2860" s="2">
        <f t="shared" si="88"/>
        <v>-8.067329408211317E-3</v>
      </c>
      <c r="F2860" s="2">
        <f t="shared" si="89"/>
        <v>-8.4581006793898461E-3</v>
      </c>
    </row>
    <row r="2861" spans="1:6" x14ac:dyDescent="0.2">
      <c r="A2861" s="1">
        <v>40679</v>
      </c>
      <c r="B2861">
        <v>43.592086000000002</v>
      </c>
      <c r="C2861">
        <v>1329.469971</v>
      </c>
      <c r="D2861" s="2">
        <f t="shared" si="88"/>
        <v>-2.1145391463601559E-2</v>
      </c>
      <c r="E2861" s="2">
        <f t="shared" si="88"/>
        <v>-6.2043915440711883E-3</v>
      </c>
      <c r="F2861" s="2">
        <f t="shared" si="89"/>
        <v>-1.4180351803940039E-2</v>
      </c>
    </row>
    <row r="2862" spans="1:6" x14ac:dyDescent="0.2">
      <c r="A2862" s="1">
        <v>40680</v>
      </c>
      <c r="B2862">
        <v>43.963529000000001</v>
      </c>
      <c r="C2862">
        <v>1328.9799800000001</v>
      </c>
      <c r="D2862" s="2">
        <f t="shared" si="88"/>
        <v>8.5208815196409562E-3</v>
      </c>
      <c r="E2862" s="2">
        <f t="shared" si="88"/>
        <v>-3.6856116398880148E-4</v>
      </c>
      <c r="F2862" s="2">
        <f t="shared" si="89"/>
        <v>8.9346276712109745E-3</v>
      </c>
    </row>
    <row r="2863" spans="1:6" x14ac:dyDescent="0.2">
      <c r="A2863" s="1">
        <v>40681</v>
      </c>
      <c r="B2863">
        <v>44.451371999999999</v>
      </c>
      <c r="C2863">
        <v>1340.6800539999999</v>
      </c>
      <c r="D2863" s="2">
        <f t="shared" si="88"/>
        <v>1.1096538678685189E-2</v>
      </c>
      <c r="E2863" s="2">
        <f t="shared" si="88"/>
        <v>8.803800039184833E-3</v>
      </c>
      <c r="F2863" s="2">
        <f t="shared" si="89"/>
        <v>1.2134073525767904E-3</v>
      </c>
    </row>
    <row r="2864" spans="1:6" x14ac:dyDescent="0.2">
      <c r="A2864" s="1">
        <v>40682</v>
      </c>
      <c r="B2864">
        <v>44.537694999999999</v>
      </c>
      <c r="C2864">
        <v>1343.599976</v>
      </c>
      <c r="D2864" s="2">
        <f t="shared" si="88"/>
        <v>1.9419648059457006E-3</v>
      </c>
      <c r="E2864" s="2">
        <f t="shared" si="88"/>
        <v>2.1779409571196936E-3</v>
      </c>
      <c r="F2864" s="2">
        <f t="shared" si="89"/>
        <v>-5.0298810119883707E-4</v>
      </c>
    </row>
    <row r="2865" spans="1:6" x14ac:dyDescent="0.2">
      <c r="A2865" s="1">
        <v>40683</v>
      </c>
      <c r="B2865">
        <v>43.843204</v>
      </c>
      <c r="C2865">
        <v>1333.2700199999999</v>
      </c>
      <c r="D2865" s="2">
        <f t="shared" si="88"/>
        <v>-1.5593330548426435E-2</v>
      </c>
      <c r="E2865" s="2">
        <f t="shared" si="88"/>
        <v>-7.6882674788020678E-3</v>
      </c>
      <c r="F2865" s="2">
        <f t="shared" si="89"/>
        <v>-6.9624942249012223E-3</v>
      </c>
    </row>
    <row r="2866" spans="1:6" x14ac:dyDescent="0.2">
      <c r="A2866" s="1">
        <v>40686</v>
      </c>
      <c r="B2866">
        <v>43.735954</v>
      </c>
      <c r="C2866">
        <v>1317.369995</v>
      </c>
      <c r="D2866" s="2">
        <f t="shared" si="88"/>
        <v>-2.4462172062060181E-3</v>
      </c>
      <c r="E2866" s="2">
        <f t="shared" si="88"/>
        <v>-1.192558503640539E-2</v>
      </c>
      <c r="F2866" s="2">
        <f t="shared" si="89"/>
        <v>1.0941424781444218E-2</v>
      </c>
    </row>
    <row r="2867" spans="1:6" x14ac:dyDescent="0.2">
      <c r="A2867" s="1">
        <v>40687</v>
      </c>
      <c r="B2867">
        <v>43.446911999999998</v>
      </c>
      <c r="C2867">
        <v>1316.280029</v>
      </c>
      <c r="D2867" s="2">
        <f t="shared" si="88"/>
        <v>-6.6087960491270411E-3</v>
      </c>
      <c r="E2867" s="2">
        <f t="shared" si="88"/>
        <v>-8.2738031391097833E-4</v>
      </c>
      <c r="F2867" s="2">
        <f t="shared" si="89"/>
        <v>-5.6799802806380365E-3</v>
      </c>
    </row>
    <row r="2868" spans="1:6" x14ac:dyDescent="0.2">
      <c r="A2868" s="1">
        <v>40688</v>
      </c>
      <c r="B2868">
        <v>44.047232999999999</v>
      </c>
      <c r="C2868">
        <v>1320.469971</v>
      </c>
      <c r="D2868" s="2">
        <f t="shared" si="88"/>
        <v>1.3817345637821188E-2</v>
      </c>
      <c r="E2868" s="2">
        <f t="shared" si="88"/>
        <v>3.1831691643784514E-3</v>
      </c>
      <c r="F2868" s="2">
        <f t="shared" si="89"/>
        <v>1.0243925212011075E-2</v>
      </c>
    </row>
    <row r="2869" spans="1:6" x14ac:dyDescent="0.2">
      <c r="A2869" s="1">
        <v>40689</v>
      </c>
      <c r="B2869">
        <v>43.814428999999997</v>
      </c>
      <c r="C2869">
        <v>1325.6899410000001</v>
      </c>
      <c r="D2869" s="2">
        <f t="shared" si="88"/>
        <v>-5.2853263223140842E-3</v>
      </c>
      <c r="E2869" s="2">
        <f t="shared" si="88"/>
        <v>3.9531152655042871E-3</v>
      </c>
      <c r="F2869" s="2">
        <f t="shared" si="89"/>
        <v>-9.7230869645742249E-3</v>
      </c>
    </row>
    <row r="2870" spans="1:6" x14ac:dyDescent="0.2">
      <c r="A2870" s="1">
        <v>40690</v>
      </c>
      <c r="B2870">
        <v>44.129629999999999</v>
      </c>
      <c r="C2870">
        <v>1331.099976</v>
      </c>
      <c r="D2870" s="2">
        <f t="shared" si="88"/>
        <v>7.1939999491948611E-3</v>
      </c>
      <c r="E2870" s="2">
        <f t="shared" si="88"/>
        <v>4.080920306236132E-3</v>
      </c>
      <c r="F2870" s="2">
        <f t="shared" si="89"/>
        <v>2.6127655801270397E-3</v>
      </c>
    </row>
    <row r="2871" spans="1:6" x14ac:dyDescent="0.2">
      <c r="A2871" s="1">
        <v>40694</v>
      </c>
      <c r="B2871">
        <v>45.492455</v>
      </c>
      <c r="C2871">
        <v>1345.1999510000001</v>
      </c>
      <c r="D2871" s="2">
        <f t="shared" si="88"/>
        <v>3.0882311952309612E-2</v>
      </c>
      <c r="E2871" s="2">
        <f t="shared" si="88"/>
        <v>1.0592724253794206E-2</v>
      </c>
      <c r="F2871" s="2">
        <f t="shared" si="89"/>
        <v>1.8990937269156863E-2</v>
      </c>
    </row>
    <row r="2872" spans="1:6" x14ac:dyDescent="0.2">
      <c r="A2872" s="1">
        <v>40695</v>
      </c>
      <c r="B2872">
        <v>45.189022999999999</v>
      </c>
      <c r="C2872">
        <v>1314.5500489999999</v>
      </c>
      <c r="D2872" s="2">
        <f t="shared" si="88"/>
        <v>-6.6699412023378561E-3</v>
      </c>
      <c r="E2872" s="2">
        <f t="shared" si="88"/>
        <v>-2.278464400568515E-2</v>
      </c>
      <c r="F2872" s="2">
        <f t="shared" si="89"/>
        <v>1.8908062378450559E-2</v>
      </c>
    </row>
    <row r="2873" spans="1:6" x14ac:dyDescent="0.2">
      <c r="A2873" s="1">
        <v>40696</v>
      </c>
      <c r="B2873">
        <v>45.266188999999997</v>
      </c>
      <c r="C2873">
        <v>1312.9399410000001</v>
      </c>
      <c r="D2873" s="2">
        <f t="shared" si="88"/>
        <v>1.7076270934204153E-3</v>
      </c>
      <c r="E2873" s="2">
        <f t="shared" si="88"/>
        <v>-1.2248358297386171E-3</v>
      </c>
      <c r="F2873" s="2">
        <f t="shared" si="89"/>
        <v>3.0826257649430085E-3</v>
      </c>
    </row>
    <row r="2874" spans="1:6" x14ac:dyDescent="0.2">
      <c r="A2874" s="1">
        <v>40697</v>
      </c>
      <c r="B2874">
        <v>44.918292000000001</v>
      </c>
      <c r="C2874">
        <v>1300.160034</v>
      </c>
      <c r="D2874" s="2">
        <f t="shared" si="88"/>
        <v>-7.6855818368097243E-3</v>
      </c>
      <c r="E2874" s="2">
        <f t="shared" si="88"/>
        <v>-9.7338092938708855E-3</v>
      </c>
      <c r="F2874" s="2">
        <f t="shared" si="89"/>
        <v>3.2415763365292363E-3</v>
      </c>
    </row>
    <row r="2875" spans="1:6" x14ac:dyDescent="0.2">
      <c r="A2875" s="1">
        <v>40700</v>
      </c>
      <c r="B2875">
        <v>44.212026999999999</v>
      </c>
      <c r="C2875">
        <v>1286.170044</v>
      </c>
      <c r="D2875" s="2">
        <f t="shared" si="88"/>
        <v>-1.5723327146989513E-2</v>
      </c>
      <c r="E2875" s="2">
        <f t="shared" si="88"/>
        <v>-1.0760206154744821E-2</v>
      </c>
      <c r="F2875" s="2">
        <f t="shared" si="89"/>
        <v>-3.6439375595370416E-3</v>
      </c>
    </row>
    <row r="2876" spans="1:6" x14ac:dyDescent="0.2">
      <c r="A2876" s="1">
        <v>40701</v>
      </c>
      <c r="B2876">
        <v>43.427290999999997</v>
      </c>
      <c r="C2876">
        <v>1284.9399410000001</v>
      </c>
      <c r="D2876" s="2">
        <f t="shared" si="88"/>
        <v>-1.7749378466633124E-2</v>
      </c>
      <c r="E2876" s="2">
        <f t="shared" si="88"/>
        <v>-9.5640775163308958E-4</v>
      </c>
      <c r="F2876" s="2">
        <f t="shared" si="89"/>
        <v>-1.6675716710502064E-2</v>
      </c>
    </row>
    <row r="2877" spans="1:6" x14ac:dyDescent="0.2">
      <c r="A2877" s="1">
        <v>40702</v>
      </c>
      <c r="B2877">
        <v>43.453448999999999</v>
      </c>
      <c r="C2877">
        <v>1279.5600589999999</v>
      </c>
      <c r="D2877" s="2">
        <f t="shared" si="88"/>
        <v>6.0234012754795932E-4</v>
      </c>
      <c r="E2877" s="2">
        <f t="shared" si="88"/>
        <v>-4.1868742875354201E-3</v>
      </c>
      <c r="F2877" s="2">
        <f t="shared" si="89"/>
        <v>5.302518260336459E-3</v>
      </c>
    </row>
    <row r="2878" spans="1:6" x14ac:dyDescent="0.2">
      <c r="A2878" s="1">
        <v>40703</v>
      </c>
      <c r="B2878">
        <v>43.355356999999998</v>
      </c>
      <c r="C2878">
        <v>1289</v>
      </c>
      <c r="D2878" s="2">
        <f t="shared" si="88"/>
        <v>-2.2574042396496809E-3</v>
      </c>
      <c r="E2878" s="2">
        <f t="shared" si="88"/>
        <v>7.3774895782364293E-3</v>
      </c>
      <c r="F2878" s="2">
        <f t="shared" si="89"/>
        <v>-1.0539361807311324E-2</v>
      </c>
    </row>
    <row r="2879" spans="1:6" x14ac:dyDescent="0.2">
      <c r="A2879" s="1">
        <v>40704</v>
      </c>
      <c r="B2879">
        <v>42.624246999999997</v>
      </c>
      <c r="C2879">
        <v>1270.9799800000001</v>
      </c>
      <c r="D2879" s="2">
        <f t="shared" si="88"/>
        <v>-1.6863198704603011E-2</v>
      </c>
      <c r="E2879" s="2">
        <f t="shared" si="88"/>
        <v>-1.3979844840961932E-2</v>
      </c>
      <c r="F2879" s="2">
        <f t="shared" si="89"/>
        <v>-1.1694480665957012E-3</v>
      </c>
    </row>
    <row r="2880" spans="1:6" x14ac:dyDescent="0.2">
      <c r="A2880" s="1">
        <v>40707</v>
      </c>
      <c r="B2880">
        <v>42.715797999999999</v>
      </c>
      <c r="C2880">
        <v>1271.829956</v>
      </c>
      <c r="D2880" s="2">
        <f t="shared" si="88"/>
        <v>2.1478619903831406E-3</v>
      </c>
      <c r="E2880" s="2">
        <f t="shared" si="88"/>
        <v>6.6875640322829446E-4</v>
      </c>
      <c r="F2880" s="2">
        <f t="shared" si="89"/>
        <v>1.3971171610068114E-3</v>
      </c>
    </row>
    <row r="2881" spans="1:6" x14ac:dyDescent="0.2">
      <c r="A2881" s="1">
        <v>40708</v>
      </c>
      <c r="B2881">
        <v>43.479607999999999</v>
      </c>
      <c r="C2881">
        <v>1287.869995</v>
      </c>
      <c r="D2881" s="2">
        <f t="shared" si="88"/>
        <v>1.7881206386452138E-2</v>
      </c>
      <c r="E2881" s="2">
        <f t="shared" si="88"/>
        <v>1.2611779526287536E-2</v>
      </c>
      <c r="F2881" s="2">
        <f t="shared" si="89"/>
        <v>3.7232436022626436E-3</v>
      </c>
    </row>
    <row r="2882" spans="1:6" x14ac:dyDescent="0.2">
      <c r="A2882" s="1">
        <v>40709</v>
      </c>
      <c r="B2882">
        <v>42.735415000000003</v>
      </c>
      <c r="C2882">
        <v>1265.420044</v>
      </c>
      <c r="D2882" s="2">
        <f t="shared" si="88"/>
        <v>-1.7115908680685337E-2</v>
      </c>
      <c r="E2882" s="2">
        <f t="shared" si="88"/>
        <v>-1.7431845673211804E-2</v>
      </c>
      <c r="F2882" s="2">
        <f t="shared" si="89"/>
        <v>2.4530523677256041E-3</v>
      </c>
    </row>
    <row r="2883" spans="1:6" x14ac:dyDescent="0.2">
      <c r="A2883" s="1">
        <v>40710</v>
      </c>
      <c r="B2883">
        <v>42.527461000000002</v>
      </c>
      <c r="C2883">
        <v>1267.6400149999999</v>
      </c>
      <c r="D2883" s="2">
        <f t="shared" si="88"/>
        <v>-4.8660812115665858E-3</v>
      </c>
      <c r="E2883" s="2">
        <f t="shared" si="88"/>
        <v>1.7543352584985504E-3</v>
      </c>
      <c r="F2883" s="2">
        <f t="shared" si="89"/>
        <v>-6.8354950638340548E-3</v>
      </c>
    </row>
    <row r="2884" spans="1:6" x14ac:dyDescent="0.2">
      <c r="A2884" s="1">
        <v>40711</v>
      </c>
      <c r="B2884">
        <v>41.886592</v>
      </c>
      <c r="C2884">
        <v>1271.5</v>
      </c>
      <c r="D2884" s="2">
        <f t="shared" ref="D2884:E2947" si="90">(B2884-B2883)/B2883</f>
        <v>-1.5069533542103586E-2</v>
      </c>
      <c r="E2884" s="2">
        <f t="shared" si="90"/>
        <v>3.0450166879593585E-3</v>
      </c>
      <c r="F2884" s="2">
        <f t="shared" ref="F2884:F2947" si="91">D2884-$H$4*E2884</f>
        <v>-1.848786422696095E-2</v>
      </c>
    </row>
    <row r="2885" spans="1:6" x14ac:dyDescent="0.2">
      <c r="A2885" s="1">
        <v>40714</v>
      </c>
      <c r="B2885">
        <v>41.240496</v>
      </c>
      <c r="C2885">
        <v>1278.3599850000001</v>
      </c>
      <c r="D2885" s="2">
        <f t="shared" si="90"/>
        <v>-1.5424888231537195E-2</v>
      </c>
      <c r="E2885" s="2">
        <f t="shared" si="90"/>
        <v>5.3951907196225337E-3</v>
      </c>
      <c r="F2885" s="2">
        <f t="shared" si="91"/>
        <v>-2.1481520387436087E-2</v>
      </c>
    </row>
    <row r="2886" spans="1:6" x14ac:dyDescent="0.2">
      <c r="A2886" s="1">
        <v>40715</v>
      </c>
      <c r="B2886">
        <v>42.545771999999999</v>
      </c>
      <c r="C2886">
        <v>1295.5200199999999</v>
      </c>
      <c r="D2886" s="2">
        <f t="shared" si="90"/>
        <v>3.1650346785353875E-2</v>
      </c>
      <c r="E2886" s="2">
        <f t="shared" si="90"/>
        <v>1.3423476330104215E-2</v>
      </c>
      <c r="F2886" s="2">
        <f t="shared" si="91"/>
        <v>1.6581174515101875E-2</v>
      </c>
    </row>
    <row r="2887" spans="1:6" x14ac:dyDescent="0.2">
      <c r="A2887" s="1">
        <v>40716</v>
      </c>
      <c r="B2887">
        <v>42.193949000000003</v>
      </c>
      <c r="C2887">
        <v>1287.1400149999999</v>
      </c>
      <c r="D2887" s="2">
        <f t="shared" si="90"/>
        <v>-8.2692823155258773E-3</v>
      </c>
      <c r="E2887" s="2">
        <f t="shared" si="90"/>
        <v>-6.4684488627199934E-3</v>
      </c>
      <c r="F2887" s="2">
        <f t="shared" si="91"/>
        <v>-1.0078123477916352E-3</v>
      </c>
    </row>
    <row r="2888" spans="1:6" x14ac:dyDescent="0.2">
      <c r="A2888" s="1">
        <v>40717</v>
      </c>
      <c r="B2888">
        <v>43.321353999999999</v>
      </c>
      <c r="C2888">
        <v>1283.5</v>
      </c>
      <c r="D2888" s="2">
        <f t="shared" si="90"/>
        <v>2.6719589579064902E-2</v>
      </c>
      <c r="E2888" s="2">
        <f t="shared" si="90"/>
        <v>-2.8279868216201393E-3</v>
      </c>
      <c r="F2888" s="2">
        <f t="shared" si="91"/>
        <v>2.9894282895834467E-2</v>
      </c>
    </row>
    <row r="2889" spans="1:6" x14ac:dyDescent="0.2">
      <c r="A2889" s="1">
        <v>40718</v>
      </c>
      <c r="B2889">
        <v>42.683101999999998</v>
      </c>
      <c r="C2889">
        <v>1268.4499510000001</v>
      </c>
      <c r="D2889" s="2">
        <f t="shared" si="90"/>
        <v>-1.4732965179250893E-2</v>
      </c>
      <c r="E2889" s="2">
        <f t="shared" si="90"/>
        <v>-1.1725788079470155E-2</v>
      </c>
      <c r="F2889" s="2">
        <f t="shared" si="91"/>
        <v>-1.569614924166015E-3</v>
      </c>
    </row>
    <row r="2890" spans="1:6" x14ac:dyDescent="0.2">
      <c r="A2890" s="1">
        <v>40721</v>
      </c>
      <c r="B2890">
        <v>43.427290999999997</v>
      </c>
      <c r="C2890">
        <v>1280.099976</v>
      </c>
      <c r="D2890" s="2">
        <f t="shared" si="90"/>
        <v>1.7435213588740544E-2</v>
      </c>
      <c r="E2890" s="2">
        <f t="shared" si="90"/>
        <v>9.1844577634422678E-3</v>
      </c>
      <c r="F2890" s="2">
        <f t="shared" si="91"/>
        <v>7.1247565325622784E-3</v>
      </c>
    </row>
    <row r="2891" spans="1:6" x14ac:dyDescent="0.2">
      <c r="A2891" s="1">
        <v>40722</v>
      </c>
      <c r="B2891">
        <v>43.848435000000002</v>
      </c>
      <c r="C2891">
        <v>1296.670044</v>
      </c>
      <c r="D2891" s="2">
        <f t="shared" si="90"/>
        <v>9.6976806589203386E-3</v>
      </c>
      <c r="E2891" s="2">
        <f t="shared" si="90"/>
        <v>1.2944354590004299E-2</v>
      </c>
      <c r="F2891" s="2">
        <f t="shared" si="91"/>
        <v>-4.8336303403435608E-3</v>
      </c>
    </row>
    <row r="2892" spans="1:6" x14ac:dyDescent="0.2">
      <c r="A2892" s="1">
        <v>40723</v>
      </c>
      <c r="B2892">
        <v>43.688872000000003</v>
      </c>
      <c r="C2892">
        <v>1307.410034</v>
      </c>
      <c r="D2892" s="2">
        <f t="shared" si="90"/>
        <v>-3.6389668183140073E-3</v>
      </c>
      <c r="E2892" s="2">
        <f t="shared" si="90"/>
        <v>8.2827470640634577E-3</v>
      </c>
      <c r="F2892" s="2">
        <f t="shared" si="91"/>
        <v>-1.2937164938526823E-2</v>
      </c>
    </row>
    <row r="2893" spans="1:6" x14ac:dyDescent="0.2">
      <c r="A2893" s="1">
        <v>40724</v>
      </c>
      <c r="B2893">
        <v>43.902057999999997</v>
      </c>
      <c r="C2893">
        <v>1320.6400149999999</v>
      </c>
      <c r="D2893" s="2">
        <f t="shared" si="90"/>
        <v>4.8796407469616793E-3</v>
      </c>
      <c r="E2893" s="2">
        <f t="shared" si="90"/>
        <v>1.0119228593896468E-2</v>
      </c>
      <c r="F2893" s="2">
        <f t="shared" si="91"/>
        <v>-6.4801884935091411E-3</v>
      </c>
    </row>
    <row r="2894" spans="1:6" x14ac:dyDescent="0.2">
      <c r="A2894" s="1">
        <v>40725</v>
      </c>
      <c r="B2894">
        <v>44.894748999999997</v>
      </c>
      <c r="C2894">
        <v>1339.670044</v>
      </c>
      <c r="D2894" s="2">
        <f t="shared" si="90"/>
        <v>2.2611491242620123E-2</v>
      </c>
      <c r="E2894" s="2">
        <f t="shared" si="90"/>
        <v>1.4409701950459236E-2</v>
      </c>
      <c r="F2894" s="2">
        <f t="shared" si="91"/>
        <v>6.435183726251844E-3</v>
      </c>
    </row>
    <row r="2895" spans="1:6" x14ac:dyDescent="0.2">
      <c r="A2895" s="1">
        <v>40729</v>
      </c>
      <c r="B2895">
        <v>45.701718999999997</v>
      </c>
      <c r="C2895">
        <v>1337.880005</v>
      </c>
      <c r="D2895" s="2">
        <f t="shared" si="90"/>
        <v>1.7974707910718018E-2</v>
      </c>
      <c r="E2895" s="2">
        <f t="shared" si="90"/>
        <v>-1.3361790151366398E-3</v>
      </c>
      <c r="F2895" s="2">
        <f t="shared" si="91"/>
        <v>1.9474700257546506E-2</v>
      </c>
    </row>
    <row r="2896" spans="1:6" x14ac:dyDescent="0.2">
      <c r="A2896" s="1">
        <v>40730</v>
      </c>
      <c r="B2896">
        <v>46.006456</v>
      </c>
      <c r="C2896">
        <v>1339.219971</v>
      </c>
      <c r="D2896" s="2">
        <f t="shared" si="90"/>
        <v>6.6679548749578313E-3</v>
      </c>
      <c r="E2896" s="2">
        <f t="shared" si="90"/>
        <v>1.0015591794422579E-3</v>
      </c>
      <c r="F2896" s="2">
        <f t="shared" si="91"/>
        <v>5.5436062008353175E-3</v>
      </c>
    </row>
    <row r="2897" spans="1:6" x14ac:dyDescent="0.2">
      <c r="A2897" s="1">
        <v>40731</v>
      </c>
      <c r="B2897">
        <v>46.717953000000001</v>
      </c>
      <c r="C2897">
        <v>1353.219971</v>
      </c>
      <c r="D2897" s="2">
        <f t="shared" si="90"/>
        <v>1.5465155585989961E-2</v>
      </c>
      <c r="E2897" s="2">
        <f t="shared" si="90"/>
        <v>1.0453846495095315E-2</v>
      </c>
      <c r="F2897" s="2">
        <f t="shared" si="91"/>
        <v>3.7296848444746469E-3</v>
      </c>
    </row>
    <row r="2898" spans="1:6" x14ac:dyDescent="0.2">
      <c r="A2898" s="1">
        <v>40732</v>
      </c>
      <c r="B2898">
        <v>47.046233000000001</v>
      </c>
      <c r="C2898">
        <v>1343.8000489999999</v>
      </c>
      <c r="D2898" s="2">
        <f t="shared" si="90"/>
        <v>7.0268489717432497E-3</v>
      </c>
      <c r="E2898" s="2">
        <f t="shared" si="90"/>
        <v>-6.9611165973547714E-3</v>
      </c>
      <c r="F2898" s="2">
        <f t="shared" si="91"/>
        <v>1.4841386921469354E-2</v>
      </c>
    </row>
    <row r="2899" spans="1:6" x14ac:dyDescent="0.2">
      <c r="A2899" s="1">
        <v>40735</v>
      </c>
      <c r="B2899">
        <v>46.299427999999999</v>
      </c>
      <c r="C2899">
        <v>1319.48999</v>
      </c>
      <c r="D2899" s="2">
        <f t="shared" si="90"/>
        <v>-1.5873853279602682E-2</v>
      </c>
      <c r="E2899" s="2">
        <f t="shared" si="90"/>
        <v>-1.809053290189299E-2</v>
      </c>
      <c r="F2899" s="2">
        <f t="shared" si="91"/>
        <v>4.4345489595340459E-3</v>
      </c>
    </row>
    <row r="2900" spans="1:6" x14ac:dyDescent="0.2">
      <c r="A2900" s="1">
        <v>40736</v>
      </c>
      <c r="B2900">
        <v>46.266728000000001</v>
      </c>
      <c r="C2900">
        <v>1313.6400149999999</v>
      </c>
      <c r="D2900" s="2">
        <f t="shared" si="90"/>
        <v>-7.0627222435660326E-4</v>
      </c>
      <c r="E2900" s="2">
        <f t="shared" si="90"/>
        <v>-4.433512223916216E-3</v>
      </c>
      <c r="F2900" s="2">
        <f t="shared" si="91"/>
        <v>4.2707812468542206E-3</v>
      </c>
    </row>
    <row r="2901" spans="1:6" x14ac:dyDescent="0.2">
      <c r="A2901" s="1">
        <v>40737</v>
      </c>
      <c r="B2901">
        <v>46.825198999999998</v>
      </c>
      <c r="C2901">
        <v>1317.719971</v>
      </c>
      <c r="D2901" s="2">
        <f t="shared" si="90"/>
        <v>1.2070682845780606E-2</v>
      </c>
      <c r="E2901" s="2">
        <f t="shared" si="90"/>
        <v>3.1058402251853134E-3</v>
      </c>
      <c r="F2901" s="2">
        <f t="shared" si="91"/>
        <v>8.5840717588869624E-3</v>
      </c>
    </row>
    <row r="2902" spans="1:6" x14ac:dyDescent="0.2">
      <c r="A2902" s="1">
        <v>40738</v>
      </c>
      <c r="B2902">
        <v>46.792503000000004</v>
      </c>
      <c r="C2902">
        <v>1308.869995</v>
      </c>
      <c r="D2902" s="2">
        <f t="shared" si="90"/>
        <v>-6.9825650927814078E-4</v>
      </c>
      <c r="E2902" s="2">
        <f t="shared" si="90"/>
        <v>-6.716128005014481E-3</v>
      </c>
      <c r="F2902" s="2">
        <f t="shared" si="91"/>
        <v>6.8412576529106768E-3</v>
      </c>
    </row>
    <row r="2903" spans="1:6" x14ac:dyDescent="0.2">
      <c r="A2903" s="1">
        <v>40739</v>
      </c>
      <c r="B2903">
        <v>47.727645000000003</v>
      </c>
      <c r="C2903">
        <v>1316.1400149999999</v>
      </c>
      <c r="D2903" s="2">
        <f t="shared" si="90"/>
        <v>1.9984868088804716E-2</v>
      </c>
      <c r="E2903" s="2">
        <f t="shared" si="90"/>
        <v>5.5544248304048955E-3</v>
      </c>
      <c r="F2903" s="2">
        <f t="shared" si="91"/>
        <v>1.3749479984173045E-2</v>
      </c>
    </row>
    <row r="2904" spans="1:6" x14ac:dyDescent="0.2">
      <c r="A2904" s="1">
        <v>40742</v>
      </c>
      <c r="B2904">
        <v>48.889057000000001</v>
      </c>
      <c r="C2904">
        <v>1305.4399410000001</v>
      </c>
      <c r="D2904" s="2">
        <f t="shared" si="90"/>
        <v>2.4334156860243126E-2</v>
      </c>
      <c r="E2904" s="2">
        <f t="shared" si="90"/>
        <v>-8.129890344531359E-3</v>
      </c>
      <c r="F2904" s="2">
        <f t="shared" si="91"/>
        <v>3.3460758280566133E-2</v>
      </c>
    </row>
    <row r="2905" spans="1:6" x14ac:dyDescent="0.2">
      <c r="A2905" s="1">
        <v>40743</v>
      </c>
      <c r="B2905">
        <v>49.287961000000003</v>
      </c>
      <c r="C2905">
        <v>1326.7299800000001</v>
      </c>
      <c r="D2905" s="2">
        <f t="shared" si="90"/>
        <v>8.1593719428869668E-3</v>
      </c>
      <c r="E2905" s="2">
        <f t="shared" si="90"/>
        <v>1.6308708146076233E-2</v>
      </c>
      <c r="F2905" s="2">
        <f t="shared" si="91"/>
        <v>-1.0148756779874145E-2</v>
      </c>
    </row>
    <row r="2906" spans="1:6" x14ac:dyDescent="0.2">
      <c r="A2906" s="1">
        <v>40744</v>
      </c>
      <c r="B2906">
        <v>50.602393999999997</v>
      </c>
      <c r="C2906">
        <v>1325.839966</v>
      </c>
      <c r="D2906" s="2">
        <f t="shared" si="90"/>
        <v>2.6668439378127122E-2</v>
      </c>
      <c r="E2906" s="2">
        <f t="shared" si="90"/>
        <v>-6.7083280955184614E-4</v>
      </c>
      <c r="F2906" s="2">
        <f t="shared" si="91"/>
        <v>2.742151517779931E-2</v>
      </c>
    </row>
    <row r="2907" spans="1:6" x14ac:dyDescent="0.2">
      <c r="A2907" s="1">
        <v>40745</v>
      </c>
      <c r="B2907">
        <v>50.653404999999999</v>
      </c>
      <c r="C2907">
        <v>1343.8000489999999</v>
      </c>
      <c r="D2907" s="2">
        <f t="shared" si="90"/>
        <v>1.0080748353527027E-3</v>
      </c>
      <c r="E2907" s="2">
        <f t="shared" si="90"/>
        <v>1.3546192195566943E-2</v>
      </c>
      <c r="F2907" s="2">
        <f t="shared" si="91"/>
        <v>-1.4198858061988404E-2</v>
      </c>
    </row>
    <row r="2908" spans="1:6" x14ac:dyDescent="0.2">
      <c r="A2908" s="1">
        <v>40746</v>
      </c>
      <c r="B2908">
        <v>51.439447999999999</v>
      </c>
      <c r="C2908">
        <v>1345.0200199999999</v>
      </c>
      <c r="D2908" s="2">
        <f t="shared" si="90"/>
        <v>1.5518068331240503E-2</v>
      </c>
      <c r="E2908" s="2">
        <f t="shared" si="90"/>
        <v>9.0785158171994293E-4</v>
      </c>
      <c r="F2908" s="2">
        <f t="shared" si="91"/>
        <v>1.4498915650941304E-2</v>
      </c>
    </row>
    <row r="2909" spans="1:6" x14ac:dyDescent="0.2">
      <c r="A2909" s="1">
        <v>40749</v>
      </c>
      <c r="B2909">
        <v>52.119549999999997</v>
      </c>
      <c r="C2909">
        <v>1337.4300539999999</v>
      </c>
      <c r="D2909" s="2">
        <f t="shared" si="90"/>
        <v>1.3221409374377385E-2</v>
      </c>
      <c r="E2909" s="2">
        <f t="shared" si="90"/>
        <v>-5.6430134028785713E-3</v>
      </c>
      <c r="F2909" s="2">
        <f t="shared" si="91"/>
        <v>1.9556246863576279E-2</v>
      </c>
    </row>
    <row r="2910" spans="1:6" x14ac:dyDescent="0.2">
      <c r="A2910" s="1">
        <v>40750</v>
      </c>
      <c r="B2910">
        <v>52.761727999999998</v>
      </c>
      <c r="C2910">
        <v>1331.9399410000001</v>
      </c>
      <c r="D2910" s="2">
        <f t="shared" si="90"/>
        <v>1.232124989567257E-2</v>
      </c>
      <c r="E2910" s="2">
        <f t="shared" si="90"/>
        <v>-4.1049720571030611E-3</v>
      </c>
      <c r="F2910" s="2">
        <f t="shared" si="91"/>
        <v>1.6929484720382582E-2</v>
      </c>
    </row>
    <row r="2911" spans="1:6" x14ac:dyDescent="0.2">
      <c r="A2911" s="1">
        <v>40751</v>
      </c>
      <c r="B2911">
        <v>51.346587</v>
      </c>
      <c r="C2911">
        <v>1304.8900149999999</v>
      </c>
      <c r="D2911" s="2">
        <f t="shared" si="90"/>
        <v>-2.6821354296811477E-2</v>
      </c>
      <c r="E2911" s="2">
        <f t="shared" si="90"/>
        <v>-2.0308667956673385E-2</v>
      </c>
      <c r="F2911" s="2">
        <f t="shared" si="91"/>
        <v>-4.0228773231435096E-3</v>
      </c>
    </row>
    <row r="2912" spans="1:6" x14ac:dyDescent="0.2">
      <c r="A2912" s="1">
        <v>40752</v>
      </c>
      <c r="B2912">
        <v>51.245877999999998</v>
      </c>
      <c r="C2912">
        <v>1300.670044</v>
      </c>
      <c r="D2912" s="2">
        <f t="shared" si="90"/>
        <v>-1.9613572368500742E-3</v>
      </c>
      <c r="E2912" s="2">
        <f t="shared" si="90"/>
        <v>-3.2339668106050969E-3</v>
      </c>
      <c r="F2912" s="2">
        <f t="shared" si="91"/>
        <v>1.669088542384766E-3</v>
      </c>
    </row>
    <row r="2913" spans="1:6" x14ac:dyDescent="0.2">
      <c r="A2913" s="1">
        <v>40753</v>
      </c>
      <c r="B2913">
        <v>51.070619999999998</v>
      </c>
      <c r="C2913">
        <v>1292.280029</v>
      </c>
      <c r="D2913" s="2">
        <f t="shared" si="90"/>
        <v>-3.4199433562246604E-3</v>
      </c>
      <c r="E2913" s="2">
        <f t="shared" si="90"/>
        <v>-6.4505329685289109E-3</v>
      </c>
      <c r="F2913" s="2">
        <f t="shared" si="91"/>
        <v>3.8214142583976262E-3</v>
      </c>
    </row>
    <row r="2914" spans="1:6" x14ac:dyDescent="0.2">
      <c r="A2914" s="1">
        <v>40756</v>
      </c>
      <c r="B2914">
        <v>51.890669000000003</v>
      </c>
      <c r="C2914">
        <v>1286.9399410000001</v>
      </c>
      <c r="D2914" s="2">
        <f t="shared" si="90"/>
        <v>1.6057157716119454E-2</v>
      </c>
      <c r="E2914" s="2">
        <f t="shared" si="90"/>
        <v>-4.1322994089231747E-3</v>
      </c>
      <c r="F2914" s="2">
        <f t="shared" si="91"/>
        <v>2.0696070180670312E-2</v>
      </c>
    </row>
    <row r="2915" spans="1:6" x14ac:dyDescent="0.2">
      <c r="A2915" s="1">
        <v>40757</v>
      </c>
      <c r="B2915">
        <v>50.865282000000001</v>
      </c>
      <c r="C2915">
        <v>1254.0500489999999</v>
      </c>
      <c r="D2915" s="2">
        <f t="shared" si="90"/>
        <v>-1.9760527658643251E-2</v>
      </c>
      <c r="E2915" s="2">
        <f t="shared" si="90"/>
        <v>-2.5556664263946521E-2</v>
      </c>
      <c r="F2915" s="2">
        <f t="shared" si="91"/>
        <v>8.9293412676882365E-3</v>
      </c>
    </row>
    <row r="2916" spans="1:6" x14ac:dyDescent="0.2">
      <c r="A2916" s="1">
        <v>40758</v>
      </c>
      <c r="B2916">
        <v>51.343971000000003</v>
      </c>
      <c r="C2916">
        <v>1260.339966</v>
      </c>
      <c r="D2916" s="2">
        <f t="shared" si="90"/>
        <v>9.4109180403246923E-3</v>
      </c>
      <c r="E2916" s="2">
        <f t="shared" si="90"/>
        <v>5.0156825917878978E-3</v>
      </c>
      <c r="F2916" s="2">
        <f t="shared" si="91"/>
        <v>3.7803210794576199E-3</v>
      </c>
    </row>
    <row r="2917" spans="1:6" x14ac:dyDescent="0.2">
      <c r="A2917" s="1">
        <v>40759</v>
      </c>
      <c r="B2917">
        <v>49.355972999999999</v>
      </c>
      <c r="C2917">
        <v>1200.0699460000001</v>
      </c>
      <c r="D2917" s="2">
        <f t="shared" si="90"/>
        <v>-3.8719210089924766E-2</v>
      </c>
      <c r="E2917" s="2">
        <f t="shared" si="90"/>
        <v>-4.7820446566716218E-2</v>
      </c>
      <c r="F2917" s="2">
        <f t="shared" si="91"/>
        <v>1.4963943933160771E-2</v>
      </c>
    </row>
    <row r="2918" spans="1:6" x14ac:dyDescent="0.2">
      <c r="A2918" s="1">
        <v>40760</v>
      </c>
      <c r="B2918">
        <v>48.865513999999997</v>
      </c>
      <c r="C2918">
        <v>1199.380005</v>
      </c>
      <c r="D2918" s="2">
        <f t="shared" si="90"/>
        <v>-9.9371761954728625E-3</v>
      </c>
      <c r="E2918" s="2">
        <f t="shared" si="90"/>
        <v>-5.7491732236088331E-4</v>
      </c>
      <c r="F2918" s="2">
        <f t="shared" si="91"/>
        <v>-9.2917749626805161E-3</v>
      </c>
    </row>
    <row r="2919" spans="1:6" x14ac:dyDescent="0.2">
      <c r="A2919" s="1">
        <v>40763</v>
      </c>
      <c r="B2919">
        <v>46.196103000000001</v>
      </c>
      <c r="C2919">
        <v>1119.459961</v>
      </c>
      <c r="D2919" s="2">
        <f t="shared" si="90"/>
        <v>-5.4627707384803048E-2</v>
      </c>
      <c r="E2919" s="2">
        <f t="shared" si="90"/>
        <v>-6.663446419552406E-2</v>
      </c>
      <c r="F2919" s="2">
        <f t="shared" si="91"/>
        <v>2.0176031632219177E-2</v>
      </c>
    </row>
    <row r="2920" spans="1:6" x14ac:dyDescent="0.2">
      <c r="A2920" s="1">
        <v>40764</v>
      </c>
      <c r="B2920">
        <v>48.916521000000003</v>
      </c>
      <c r="C2920">
        <v>1172.530029</v>
      </c>
      <c r="D2920" s="2">
        <f t="shared" si="90"/>
        <v>5.888847377450869E-2</v>
      </c>
      <c r="E2920" s="2">
        <f t="shared" si="90"/>
        <v>4.7406847809539472E-2</v>
      </c>
      <c r="F2920" s="2">
        <f t="shared" si="91"/>
        <v>5.6696250304275955E-3</v>
      </c>
    </row>
    <row r="2921" spans="1:6" x14ac:dyDescent="0.2">
      <c r="A2921" s="1">
        <v>40765</v>
      </c>
      <c r="B2921">
        <v>47.566775999999997</v>
      </c>
      <c r="C2921">
        <v>1120.76001</v>
      </c>
      <c r="D2921" s="2">
        <f t="shared" si="90"/>
        <v>-2.7592824927185761E-2</v>
      </c>
      <c r="E2921" s="2">
        <f t="shared" si="90"/>
        <v>-4.4152403537291447E-2</v>
      </c>
      <c r="F2921" s="2">
        <f t="shared" si="91"/>
        <v>2.1972590073174522E-2</v>
      </c>
    </row>
    <row r="2922" spans="1:6" x14ac:dyDescent="0.2">
      <c r="A2922" s="1">
        <v>40766</v>
      </c>
      <c r="B2922">
        <v>48.875976999999999</v>
      </c>
      <c r="C2922">
        <v>1172.6400149999999</v>
      </c>
      <c r="D2922" s="2">
        <f t="shared" si="90"/>
        <v>2.7523433583137979E-2</v>
      </c>
      <c r="E2922" s="2">
        <f t="shared" si="90"/>
        <v>4.6290021536367972E-2</v>
      </c>
      <c r="F2922" s="2">
        <f t="shared" si="91"/>
        <v>-2.4441667838528445E-2</v>
      </c>
    </row>
    <row r="2923" spans="1:6" x14ac:dyDescent="0.2">
      <c r="A2923" s="1">
        <v>40767</v>
      </c>
      <c r="B2923">
        <v>49.306272</v>
      </c>
      <c r="C2923">
        <v>1178.8100589999999</v>
      </c>
      <c r="D2923" s="2">
        <f t="shared" si="90"/>
        <v>8.8038137836099119E-3</v>
      </c>
      <c r="E2923" s="2">
        <f t="shared" si="90"/>
        <v>5.2616693282464544E-3</v>
      </c>
      <c r="F2923" s="2">
        <f t="shared" si="91"/>
        <v>2.8970725202734438E-3</v>
      </c>
    </row>
    <row r="2924" spans="1:6" x14ac:dyDescent="0.2">
      <c r="A2924" s="1">
        <v>40770</v>
      </c>
      <c r="B2924">
        <v>50.145941000000001</v>
      </c>
      <c r="C2924">
        <v>1204.48999</v>
      </c>
      <c r="D2924" s="2">
        <f t="shared" si="90"/>
        <v>1.7029659025934889E-2</v>
      </c>
      <c r="E2924" s="2">
        <f t="shared" si="90"/>
        <v>2.1784621537573871E-2</v>
      </c>
      <c r="F2924" s="2">
        <f t="shared" si="91"/>
        <v>-7.4257209903230946E-3</v>
      </c>
    </row>
    <row r="2925" spans="1:6" x14ac:dyDescent="0.2">
      <c r="A2925" s="1">
        <v>40771</v>
      </c>
      <c r="B2925">
        <v>49.762728000000003</v>
      </c>
      <c r="C2925">
        <v>1192.76001</v>
      </c>
      <c r="D2925" s="2">
        <f t="shared" si="90"/>
        <v>-7.6419545103360966E-3</v>
      </c>
      <c r="E2925" s="2">
        <f t="shared" si="90"/>
        <v>-9.7385450251853637E-3</v>
      </c>
      <c r="F2925" s="2">
        <f t="shared" si="91"/>
        <v>3.290519987124021E-3</v>
      </c>
    </row>
    <row r="2926" spans="1:6" x14ac:dyDescent="0.2">
      <c r="A2926" s="1">
        <v>40772</v>
      </c>
      <c r="B2926">
        <v>49.757497000000001</v>
      </c>
      <c r="C2926">
        <v>1193.8900149999999</v>
      </c>
      <c r="D2926" s="2">
        <f t="shared" si="90"/>
        <v>-1.0511883512499523E-4</v>
      </c>
      <c r="E2926" s="2">
        <f t="shared" si="90"/>
        <v>9.473867253480294E-4</v>
      </c>
      <c r="F2926" s="2">
        <f t="shared" si="91"/>
        <v>-1.168653602106518E-3</v>
      </c>
    </row>
    <row r="2927" spans="1:6" x14ac:dyDescent="0.2">
      <c r="A2927" s="1">
        <v>40773</v>
      </c>
      <c r="B2927">
        <v>47.875439</v>
      </c>
      <c r="C2927">
        <v>1140.650024</v>
      </c>
      <c r="D2927" s="2">
        <f t="shared" si="90"/>
        <v>-3.7824611635910881E-2</v>
      </c>
      <c r="E2927" s="2">
        <f t="shared" si="90"/>
        <v>-4.459371494115387E-2</v>
      </c>
      <c r="F2927" s="2">
        <f t="shared" si="91"/>
        <v>1.2236218814671899E-2</v>
      </c>
    </row>
    <row r="2928" spans="1:6" x14ac:dyDescent="0.2">
      <c r="A2928" s="1">
        <v>40774</v>
      </c>
      <c r="B2928">
        <v>46.564926999999997</v>
      </c>
      <c r="C2928">
        <v>1123.530029</v>
      </c>
      <c r="D2928" s="2">
        <f t="shared" si="90"/>
        <v>-2.7373367793034814E-2</v>
      </c>
      <c r="E2928" s="2">
        <f t="shared" si="90"/>
        <v>-1.5008981405150102E-2</v>
      </c>
      <c r="F2928" s="2">
        <f t="shared" si="91"/>
        <v>-1.0524310154516232E-2</v>
      </c>
    </row>
    <row r="2929" spans="1:6" x14ac:dyDescent="0.2">
      <c r="A2929" s="1">
        <v>40777</v>
      </c>
      <c r="B2929">
        <v>46.618550999999997</v>
      </c>
      <c r="C2929">
        <v>1123.8199460000001</v>
      </c>
      <c r="D2929" s="2">
        <f t="shared" si="90"/>
        <v>1.1515963506181215E-3</v>
      </c>
      <c r="E2929" s="2">
        <f t="shared" si="90"/>
        <v>2.580411671400547E-4</v>
      </c>
      <c r="F2929" s="2">
        <f t="shared" si="91"/>
        <v>8.6191976425353811E-4</v>
      </c>
    </row>
    <row r="2930" spans="1:6" x14ac:dyDescent="0.2">
      <c r="A2930" s="1">
        <v>40778</v>
      </c>
      <c r="B2930">
        <v>48.862898000000001</v>
      </c>
      <c r="C2930">
        <v>1162.349976</v>
      </c>
      <c r="D2930" s="2">
        <f t="shared" si="90"/>
        <v>4.8142787621176922E-2</v>
      </c>
      <c r="E2930" s="2">
        <f t="shared" si="90"/>
        <v>3.428487822906099E-2</v>
      </c>
      <c r="F2930" s="2">
        <f t="shared" si="91"/>
        <v>9.6546401701565823E-3</v>
      </c>
    </row>
    <row r="2931" spans="1:6" x14ac:dyDescent="0.2">
      <c r="A2931" s="1">
        <v>40779</v>
      </c>
      <c r="B2931">
        <v>49.200335000000003</v>
      </c>
      <c r="C2931">
        <v>1177.599976</v>
      </c>
      <c r="D2931" s="2">
        <f t="shared" si="90"/>
        <v>6.905791793192481E-3</v>
      </c>
      <c r="E2931" s="2">
        <f t="shared" si="90"/>
        <v>1.3119972740464874E-2</v>
      </c>
      <c r="F2931" s="2">
        <f t="shared" si="91"/>
        <v>-7.8226678505800284E-3</v>
      </c>
    </row>
    <row r="2932" spans="1:6" x14ac:dyDescent="0.2">
      <c r="A2932" s="1">
        <v>40780</v>
      </c>
      <c r="B2932">
        <v>48.878593000000002</v>
      </c>
      <c r="C2932">
        <v>1159.2700199999999</v>
      </c>
      <c r="D2932" s="2">
        <f t="shared" si="90"/>
        <v>-6.5394270181290516E-3</v>
      </c>
      <c r="E2932" s="2">
        <f t="shared" si="90"/>
        <v>-1.5565520018319056E-2</v>
      </c>
      <c r="F2932" s="2">
        <f t="shared" si="91"/>
        <v>1.0934399944717382E-2</v>
      </c>
    </row>
    <row r="2933" spans="1:6" x14ac:dyDescent="0.2">
      <c r="A2933" s="1">
        <v>40781</v>
      </c>
      <c r="B2933">
        <v>50.168174</v>
      </c>
      <c r="C2933">
        <v>1176.8000489999999</v>
      </c>
      <c r="D2933" s="2">
        <f t="shared" si="90"/>
        <v>2.6383349455251264E-2</v>
      </c>
      <c r="E2933" s="2">
        <f t="shared" si="90"/>
        <v>1.5121609890334276E-2</v>
      </c>
      <c r="F2933" s="2">
        <f t="shared" si="91"/>
        <v>9.407855266018051E-3</v>
      </c>
    </row>
    <row r="2934" spans="1:6" x14ac:dyDescent="0.2">
      <c r="A2934" s="1">
        <v>40784</v>
      </c>
      <c r="B2934">
        <v>51.003917999999999</v>
      </c>
      <c r="C2934">
        <v>1210.079956</v>
      </c>
      <c r="D2934" s="2">
        <f t="shared" si="90"/>
        <v>1.6658848296930207E-2</v>
      </c>
      <c r="E2934" s="2">
        <f t="shared" si="90"/>
        <v>2.8280001371753932E-2</v>
      </c>
      <c r="F2934" s="2">
        <f t="shared" si="91"/>
        <v>-1.5088234350967934E-2</v>
      </c>
    </row>
    <row r="2935" spans="1:6" x14ac:dyDescent="0.2">
      <c r="A2935" s="1">
        <v>40785</v>
      </c>
      <c r="B2935">
        <v>51.006534000000002</v>
      </c>
      <c r="C2935">
        <v>1212.920044</v>
      </c>
      <c r="D2935" s="2">
        <f t="shared" si="90"/>
        <v>5.1290177354674646E-5</v>
      </c>
      <c r="E2935" s="2">
        <f t="shared" si="90"/>
        <v>2.3470250754239609E-3</v>
      </c>
      <c r="F2935" s="2">
        <f t="shared" si="91"/>
        <v>-2.5834762806341018E-3</v>
      </c>
    </row>
    <row r="2936" spans="1:6" x14ac:dyDescent="0.2">
      <c r="A2936" s="1">
        <v>40786</v>
      </c>
      <c r="B2936">
        <v>50.331662999999999</v>
      </c>
      <c r="C2936">
        <v>1218.8900149999999</v>
      </c>
      <c r="D2936" s="2">
        <f t="shared" si="90"/>
        <v>-1.3231069572380728E-2</v>
      </c>
      <c r="E2936" s="2">
        <f t="shared" si="90"/>
        <v>4.9219823099897484E-3</v>
      </c>
      <c r="F2936" s="2">
        <f t="shared" si="91"/>
        <v>-1.8756478752268824E-2</v>
      </c>
    </row>
    <row r="2937" spans="1:6" x14ac:dyDescent="0.2">
      <c r="A2937" s="1">
        <v>40787</v>
      </c>
      <c r="B2937">
        <v>49.834662000000002</v>
      </c>
      <c r="C2937">
        <v>1204.420044</v>
      </c>
      <c r="D2937" s="2">
        <f t="shared" si="90"/>
        <v>-9.8745197431683775E-3</v>
      </c>
      <c r="E2937" s="2">
        <f t="shared" si="90"/>
        <v>-1.187143287903625E-2</v>
      </c>
      <c r="F2937" s="2">
        <f t="shared" si="91"/>
        <v>3.452331122410798E-3</v>
      </c>
    </row>
    <row r="2938" spans="1:6" x14ac:dyDescent="0.2">
      <c r="A2938" s="1">
        <v>40788</v>
      </c>
      <c r="B2938">
        <v>48.921753000000002</v>
      </c>
      <c r="C2938">
        <v>1173.969971</v>
      </c>
      <c r="D2938" s="2">
        <f t="shared" si="90"/>
        <v>-1.8318755728693396E-2</v>
      </c>
      <c r="E2938" s="2">
        <f t="shared" si="90"/>
        <v>-2.5281938100990269E-2</v>
      </c>
      <c r="F2938" s="2">
        <f t="shared" si="91"/>
        <v>1.0062706062636206E-2</v>
      </c>
    </row>
    <row r="2939" spans="1:6" x14ac:dyDescent="0.2">
      <c r="A2939" s="1">
        <v>40792</v>
      </c>
      <c r="B2939">
        <v>49.665945999999998</v>
      </c>
      <c r="C2939">
        <v>1165.23999</v>
      </c>
      <c r="D2939" s="2">
        <f t="shared" si="90"/>
        <v>1.5211903792572512E-2</v>
      </c>
      <c r="E2939" s="2">
        <f t="shared" si="90"/>
        <v>-7.4362898674177015E-3</v>
      </c>
      <c r="F2939" s="2">
        <f t="shared" si="91"/>
        <v>2.3559870467370288E-2</v>
      </c>
    </row>
    <row r="2940" spans="1:6" x14ac:dyDescent="0.2">
      <c r="A2940" s="1">
        <v>40793</v>
      </c>
      <c r="B2940">
        <v>50.213949999999997</v>
      </c>
      <c r="C2940">
        <v>1198.619995</v>
      </c>
      <c r="D2940" s="2">
        <f t="shared" si="90"/>
        <v>1.1033797685037528E-2</v>
      </c>
      <c r="E2940" s="2">
        <f t="shared" si="90"/>
        <v>2.8646463635358055E-2</v>
      </c>
      <c r="F2940" s="2">
        <f t="shared" si="91"/>
        <v>-2.1124674892339042E-2</v>
      </c>
    </row>
    <row r="2941" spans="1:6" x14ac:dyDescent="0.2">
      <c r="A2941" s="1">
        <v>40794</v>
      </c>
      <c r="B2941">
        <v>50.241418000000003</v>
      </c>
      <c r="C2941">
        <v>1185.900024</v>
      </c>
      <c r="D2941" s="2">
        <f t="shared" si="90"/>
        <v>5.4701930439660779E-4</v>
      </c>
      <c r="E2941" s="2">
        <f t="shared" si="90"/>
        <v>-1.061217988441782E-2</v>
      </c>
      <c r="F2941" s="2">
        <f t="shared" si="91"/>
        <v>1.2460234846227384E-2</v>
      </c>
    </row>
    <row r="2942" spans="1:6" x14ac:dyDescent="0.2">
      <c r="A2942" s="1">
        <v>40795</v>
      </c>
      <c r="B2942">
        <v>49.370358000000003</v>
      </c>
      <c r="C2942">
        <v>1154.2299800000001</v>
      </c>
      <c r="D2942" s="2">
        <f t="shared" si="90"/>
        <v>-1.7337488364679514E-2</v>
      </c>
      <c r="E2942" s="2">
        <f t="shared" si="90"/>
        <v>-2.6705492334149712E-2</v>
      </c>
      <c r="F2942" s="2">
        <f t="shared" si="91"/>
        <v>1.2642053048351153E-2</v>
      </c>
    </row>
    <row r="2943" spans="1:6" x14ac:dyDescent="0.2">
      <c r="A2943" s="1">
        <v>40798</v>
      </c>
      <c r="B2943">
        <v>49.692100000000003</v>
      </c>
      <c r="C2943">
        <v>1162.2700199999999</v>
      </c>
      <c r="D2943" s="2">
        <f t="shared" si="90"/>
        <v>6.5169063590748196E-3</v>
      </c>
      <c r="E2943" s="2">
        <f t="shared" si="90"/>
        <v>6.9657175253755423E-3</v>
      </c>
      <c r="F2943" s="2">
        <f t="shared" si="91"/>
        <v>-1.3027965848184473E-3</v>
      </c>
    </row>
    <row r="2944" spans="1:6" x14ac:dyDescent="0.2">
      <c r="A2944" s="1">
        <v>40799</v>
      </c>
      <c r="B2944">
        <v>50.304195</v>
      </c>
      <c r="C2944">
        <v>1172.869995</v>
      </c>
      <c r="D2944" s="2">
        <f t="shared" si="90"/>
        <v>1.2317752721257432E-2</v>
      </c>
      <c r="E2944" s="2">
        <f t="shared" si="90"/>
        <v>9.1200623070360927E-3</v>
      </c>
      <c r="F2944" s="2">
        <f t="shared" si="91"/>
        <v>2.0795858976644394E-3</v>
      </c>
    </row>
    <row r="2945" spans="1:6" x14ac:dyDescent="0.2">
      <c r="A2945" s="1">
        <v>40800</v>
      </c>
      <c r="B2945">
        <v>50.916288999999999</v>
      </c>
      <c r="C2945">
        <v>1188.6800539999999</v>
      </c>
      <c r="D2945" s="2">
        <f t="shared" si="90"/>
        <v>1.2167852005185631E-2</v>
      </c>
      <c r="E2945" s="2">
        <f t="shared" si="90"/>
        <v>1.3479805150953589E-2</v>
      </c>
      <c r="F2945" s="2">
        <f t="shared" si="91"/>
        <v>-2.9645549059511417E-3</v>
      </c>
    </row>
    <row r="2946" spans="1:6" x14ac:dyDescent="0.2">
      <c r="A2946" s="1">
        <v>40801</v>
      </c>
      <c r="B2946">
        <v>51.394978000000002</v>
      </c>
      <c r="C2946">
        <v>1209.1099850000001</v>
      </c>
      <c r="D2946" s="2">
        <f t="shared" si="90"/>
        <v>9.4014903560627298E-3</v>
      </c>
      <c r="E2946" s="2">
        <f t="shared" si="90"/>
        <v>1.718707311631236E-2</v>
      </c>
      <c r="F2946" s="2">
        <f t="shared" si="91"/>
        <v>-9.8926894258386036E-3</v>
      </c>
    </row>
    <row r="2947" spans="1:6" x14ac:dyDescent="0.2">
      <c r="A2947" s="1">
        <v>40802</v>
      </c>
      <c r="B2947">
        <v>52.381131000000003</v>
      </c>
      <c r="C2947">
        <v>1216.01001</v>
      </c>
      <c r="D2947" s="2">
        <f t="shared" si="90"/>
        <v>1.9187730754549628E-2</v>
      </c>
      <c r="E2947" s="2">
        <f t="shared" si="90"/>
        <v>5.7066975590313344E-3</v>
      </c>
      <c r="F2947" s="2">
        <f t="shared" si="91"/>
        <v>1.2781401537250509E-2</v>
      </c>
    </row>
    <row r="2948" spans="1:6" x14ac:dyDescent="0.2">
      <c r="A2948" s="1">
        <v>40805</v>
      </c>
      <c r="B2948">
        <v>53.836817000000003</v>
      </c>
      <c r="C2948">
        <v>1204.089966</v>
      </c>
      <c r="D2948" s="2">
        <f t="shared" ref="D2948:E3011" si="92">(B2948-B2947)/B2947</f>
        <v>2.7790274326073637E-2</v>
      </c>
      <c r="E2948" s="2">
        <f t="shared" si="92"/>
        <v>-9.8025870691639799E-3</v>
      </c>
      <c r="F2948" s="2">
        <f t="shared" ref="F2948:F3011" si="93">D2948-$H$4*E2948</f>
        <v>3.8794642315913855E-2</v>
      </c>
    </row>
    <row r="2949" spans="1:6" x14ac:dyDescent="0.2">
      <c r="A2949" s="1">
        <v>40806</v>
      </c>
      <c r="B2949">
        <v>54.074852</v>
      </c>
      <c r="C2949">
        <v>1202.089966</v>
      </c>
      <c r="D2949" s="2">
        <f t="shared" si="92"/>
        <v>4.4214166673337395E-3</v>
      </c>
      <c r="E2949" s="2">
        <f t="shared" si="92"/>
        <v>-1.6610054534745621E-3</v>
      </c>
      <c r="F2949" s="2">
        <f t="shared" si="93"/>
        <v>6.286058635234606E-3</v>
      </c>
    </row>
    <row r="2950" spans="1:6" x14ac:dyDescent="0.2">
      <c r="A2950" s="1">
        <v>40807</v>
      </c>
      <c r="B2950">
        <v>53.903519000000003</v>
      </c>
      <c r="C2950">
        <v>1166.76001</v>
      </c>
      <c r="D2950" s="2">
        <f t="shared" si="92"/>
        <v>-3.1684414041484028E-3</v>
      </c>
      <c r="E2950" s="2">
        <f t="shared" si="92"/>
        <v>-2.9390442478745421E-2</v>
      </c>
      <c r="F2950" s="2">
        <f t="shared" si="93"/>
        <v>2.9825220589198183E-2</v>
      </c>
    </row>
    <row r="2951" spans="1:6" x14ac:dyDescent="0.2">
      <c r="A2951" s="1">
        <v>40808</v>
      </c>
      <c r="B2951">
        <v>52.553773999999997</v>
      </c>
      <c r="C2951">
        <v>1129.5600589999999</v>
      </c>
      <c r="D2951" s="2">
        <f t="shared" si="92"/>
        <v>-2.5040016404123924E-2</v>
      </c>
      <c r="E2951" s="2">
        <f t="shared" si="92"/>
        <v>-3.1883121362721416E-2</v>
      </c>
      <c r="F2951" s="2">
        <f t="shared" si="93"/>
        <v>1.075192277117842E-2</v>
      </c>
    </row>
    <row r="2952" spans="1:6" x14ac:dyDescent="0.2">
      <c r="A2952" s="1">
        <v>40809</v>
      </c>
      <c r="B2952">
        <v>52.878127999999997</v>
      </c>
      <c r="C2952">
        <v>1136.4300539999999</v>
      </c>
      <c r="D2952" s="2">
        <f t="shared" si="92"/>
        <v>6.1718498085408594E-3</v>
      </c>
      <c r="E2952" s="2">
        <f t="shared" si="92"/>
        <v>6.0820094914492877E-3</v>
      </c>
      <c r="F2952" s="2">
        <f t="shared" si="93"/>
        <v>-6.5580396177316279E-4</v>
      </c>
    </row>
    <row r="2953" spans="1:6" x14ac:dyDescent="0.2">
      <c r="A2953" s="1">
        <v>40812</v>
      </c>
      <c r="B2953">
        <v>52.730338000000003</v>
      </c>
      <c r="C2953">
        <v>1162.9499510000001</v>
      </c>
      <c r="D2953" s="2">
        <f t="shared" si="92"/>
        <v>-2.794917399496318E-3</v>
      </c>
      <c r="E2953" s="2">
        <f t="shared" si="92"/>
        <v>2.3336145420173947E-2</v>
      </c>
      <c r="F2953" s="2">
        <f t="shared" si="93"/>
        <v>-2.8992035553726592E-2</v>
      </c>
    </row>
    <row r="2954" spans="1:6" x14ac:dyDescent="0.2">
      <c r="A2954" s="1">
        <v>40813</v>
      </c>
      <c r="B2954">
        <v>52.218952000000002</v>
      </c>
      <c r="C2954">
        <v>1175.380005</v>
      </c>
      <c r="D2954" s="2">
        <f t="shared" si="92"/>
        <v>-9.6981362038680973E-3</v>
      </c>
      <c r="E2954" s="2">
        <f t="shared" si="92"/>
        <v>1.0688382581994645E-2</v>
      </c>
      <c r="F2954" s="2">
        <f t="shared" si="93"/>
        <v>-2.169689676764433E-2</v>
      </c>
    </row>
    <row r="2955" spans="1:6" x14ac:dyDescent="0.2">
      <c r="A2955" s="1">
        <v>40814</v>
      </c>
      <c r="B2955">
        <v>51.924675000000001</v>
      </c>
      <c r="C2955">
        <v>1151.0600589999999</v>
      </c>
      <c r="D2955" s="2">
        <f t="shared" si="92"/>
        <v>-5.6354443880834871E-3</v>
      </c>
      <c r="E2955" s="2">
        <f t="shared" si="92"/>
        <v>-2.0691134693924008E-2</v>
      </c>
      <c r="F2955" s="2">
        <f t="shared" si="93"/>
        <v>1.7592389110640913E-2</v>
      </c>
    </row>
    <row r="2956" spans="1:6" x14ac:dyDescent="0.2">
      <c r="A2956" s="1">
        <v>40815</v>
      </c>
      <c r="B2956">
        <v>51.082393000000003</v>
      </c>
      <c r="C2956">
        <v>1160.400024</v>
      </c>
      <c r="D2956" s="2">
        <f t="shared" si="92"/>
        <v>-1.6221228154051949E-2</v>
      </c>
      <c r="E2956" s="2">
        <f t="shared" si="92"/>
        <v>8.1142290769035553E-3</v>
      </c>
      <c r="F2956" s="2">
        <f t="shared" si="93"/>
        <v>-2.5330248261304467E-2</v>
      </c>
    </row>
    <row r="2957" spans="1:6" x14ac:dyDescent="0.2">
      <c r="A2957" s="1">
        <v>40816</v>
      </c>
      <c r="B2957">
        <v>49.872590000000002</v>
      </c>
      <c r="C2957">
        <v>1131.420044</v>
      </c>
      <c r="D2957" s="2">
        <f t="shared" si="92"/>
        <v>-2.3683365812560912E-2</v>
      </c>
      <c r="E2957" s="2">
        <f t="shared" si="92"/>
        <v>-2.4974129093951199E-2</v>
      </c>
      <c r="F2957" s="2">
        <f t="shared" si="93"/>
        <v>4.3525500978552206E-3</v>
      </c>
    </row>
    <row r="2958" spans="1:6" x14ac:dyDescent="0.2">
      <c r="A2958" s="1">
        <v>40819</v>
      </c>
      <c r="B2958">
        <v>48.993687000000001</v>
      </c>
      <c r="C2958">
        <v>1099.2299800000001</v>
      </c>
      <c r="D2958" s="2">
        <f t="shared" si="92"/>
        <v>-1.7622966844112187E-2</v>
      </c>
      <c r="E2958" s="2">
        <f t="shared" si="92"/>
        <v>-2.8451028573080409E-2</v>
      </c>
      <c r="F2958" s="2">
        <f t="shared" si="93"/>
        <v>1.4316110656409031E-2</v>
      </c>
    </row>
    <row r="2959" spans="1:6" x14ac:dyDescent="0.2">
      <c r="A2959" s="1">
        <v>40820</v>
      </c>
      <c r="B2959">
        <v>48.719029999999997</v>
      </c>
      <c r="C2959">
        <v>1123.9499510000001</v>
      </c>
      <c r="D2959" s="2">
        <f t="shared" si="92"/>
        <v>-5.6059671524620065E-3</v>
      </c>
      <c r="E2959" s="2">
        <f t="shared" si="92"/>
        <v>2.2488443228231444E-2</v>
      </c>
      <c r="F2959" s="2">
        <f t="shared" si="93"/>
        <v>-3.0851456231621485E-2</v>
      </c>
    </row>
    <row r="2960" spans="1:6" x14ac:dyDescent="0.2">
      <c r="A2960" s="1">
        <v>40821</v>
      </c>
      <c r="B2960">
        <v>49.471066999999998</v>
      </c>
      <c r="C2960">
        <v>1144.030029</v>
      </c>
      <c r="D2960" s="2">
        <f t="shared" si="92"/>
        <v>1.5436206344830786E-2</v>
      </c>
      <c r="E2960" s="2">
        <f t="shared" si="92"/>
        <v>1.7865633591722056E-2</v>
      </c>
      <c r="F2960" s="2">
        <f t="shared" si="93"/>
        <v>-4.6197243016212509E-3</v>
      </c>
    </row>
    <row r="2961" spans="1:6" x14ac:dyDescent="0.2">
      <c r="A2961" s="1">
        <v>40822</v>
      </c>
      <c r="B2961">
        <v>49.355972999999999</v>
      </c>
      <c r="C2961">
        <v>1164.969971</v>
      </c>
      <c r="D2961" s="2">
        <f t="shared" si="92"/>
        <v>-2.3264911589636656E-3</v>
      </c>
      <c r="E2961" s="2">
        <f t="shared" si="92"/>
        <v>1.8303664649697734E-2</v>
      </c>
      <c r="F2961" s="2">
        <f t="shared" si="93"/>
        <v>-2.2874154744784995E-2</v>
      </c>
    </row>
    <row r="2962" spans="1:6" x14ac:dyDescent="0.2">
      <c r="A2962" s="1">
        <v>40823</v>
      </c>
      <c r="B2962">
        <v>48.365898000000001</v>
      </c>
      <c r="C2962">
        <v>1155.459961</v>
      </c>
      <c r="D2962" s="2">
        <f t="shared" si="92"/>
        <v>-2.0059882113964148E-2</v>
      </c>
      <c r="E2962" s="2">
        <f t="shared" si="92"/>
        <v>-8.1633091296221625E-3</v>
      </c>
      <c r="F2962" s="2">
        <f t="shared" si="93"/>
        <v>-1.0895764820911027E-2</v>
      </c>
    </row>
    <row r="2963" spans="1:6" x14ac:dyDescent="0.2">
      <c r="A2963" s="1">
        <v>40826</v>
      </c>
      <c r="B2963">
        <v>50.852201999999998</v>
      </c>
      <c r="C2963">
        <v>1194.8900149999999</v>
      </c>
      <c r="D2963" s="2">
        <f t="shared" si="92"/>
        <v>5.1406137440061526E-2</v>
      </c>
      <c r="E2963" s="2">
        <f t="shared" si="92"/>
        <v>3.4124985140874066E-2</v>
      </c>
      <c r="F2963" s="2">
        <f t="shared" si="93"/>
        <v>1.309748570471566E-2</v>
      </c>
    </row>
    <row r="2964" spans="1:6" x14ac:dyDescent="0.2">
      <c r="A2964" s="1">
        <v>40827</v>
      </c>
      <c r="B2964">
        <v>52.353662999999997</v>
      </c>
      <c r="C2964">
        <v>1195.540039</v>
      </c>
      <c r="D2964" s="2">
        <f t="shared" si="92"/>
        <v>2.9525978049092134E-2</v>
      </c>
      <c r="E2964" s="2">
        <f t="shared" si="92"/>
        <v>5.4400320685584641E-4</v>
      </c>
      <c r="F2964" s="2">
        <f t="shared" si="93"/>
        <v>2.8915280951105994E-2</v>
      </c>
    </row>
    <row r="2965" spans="1:6" x14ac:dyDescent="0.2">
      <c r="A2965" s="1">
        <v>40828</v>
      </c>
      <c r="B2965">
        <v>52.602164999999999</v>
      </c>
      <c r="C2965">
        <v>1207.25</v>
      </c>
      <c r="D2965" s="2">
        <f t="shared" si="92"/>
        <v>4.7466019712890384E-3</v>
      </c>
      <c r="E2965" s="2">
        <f t="shared" si="92"/>
        <v>9.794704165487193E-3</v>
      </c>
      <c r="F2965" s="2">
        <f t="shared" si="93"/>
        <v>-6.2489166839545304E-3</v>
      </c>
    </row>
    <row r="2966" spans="1:6" x14ac:dyDescent="0.2">
      <c r="A2966" s="1">
        <v>40829</v>
      </c>
      <c r="B2966">
        <v>53.418287999999997</v>
      </c>
      <c r="C2966">
        <v>1203.660034</v>
      </c>
      <c r="D2966" s="2">
        <f t="shared" si="92"/>
        <v>1.551500779483121E-2</v>
      </c>
      <c r="E2966" s="2">
        <f t="shared" si="92"/>
        <v>-2.9736723959411918E-3</v>
      </c>
      <c r="F2966" s="2">
        <f t="shared" si="93"/>
        <v>1.8853247495767379E-2</v>
      </c>
    </row>
    <row r="2967" spans="1:6" x14ac:dyDescent="0.2">
      <c r="A2967" s="1">
        <v>40830</v>
      </c>
      <c r="B2967">
        <v>55.193100000000001</v>
      </c>
      <c r="C2967">
        <v>1224.579956</v>
      </c>
      <c r="D2967" s="2">
        <f t="shared" si="92"/>
        <v>3.3224801214146067E-2</v>
      </c>
      <c r="E2967" s="2">
        <f t="shared" si="92"/>
        <v>1.7380258053828548E-2</v>
      </c>
      <c r="F2967" s="2">
        <f t="shared" si="93"/>
        <v>1.3713752341715582E-2</v>
      </c>
    </row>
    <row r="2968" spans="1:6" x14ac:dyDescent="0.2">
      <c r="A2968" s="1">
        <v>40833</v>
      </c>
      <c r="B2968">
        <v>54.930216000000001</v>
      </c>
      <c r="C2968">
        <v>1200.8599850000001</v>
      </c>
      <c r="D2968" s="2">
        <f t="shared" si="92"/>
        <v>-4.7629866776825302E-3</v>
      </c>
      <c r="E2968" s="2">
        <f t="shared" si="92"/>
        <v>-1.9369883431278361E-2</v>
      </c>
      <c r="F2968" s="2">
        <f t="shared" si="93"/>
        <v>1.6981612344407558E-2</v>
      </c>
    </row>
    <row r="2969" spans="1:6" x14ac:dyDescent="0.2">
      <c r="A2969" s="1">
        <v>40834</v>
      </c>
      <c r="B2969">
        <v>55.224490000000003</v>
      </c>
      <c r="C2969">
        <v>1225.380005</v>
      </c>
      <c r="D2969" s="2">
        <f t="shared" si="92"/>
        <v>5.3572336216555468E-3</v>
      </c>
      <c r="E2969" s="2">
        <f t="shared" si="92"/>
        <v>2.0418716841497497E-2</v>
      </c>
      <c r="F2969" s="2">
        <f t="shared" si="93"/>
        <v>-1.7564784047640166E-2</v>
      </c>
    </row>
    <row r="2970" spans="1:6" x14ac:dyDescent="0.2">
      <c r="A2970" s="1">
        <v>40835</v>
      </c>
      <c r="B2970">
        <v>52.135244999999998</v>
      </c>
      <c r="C2970">
        <v>1209.880005</v>
      </c>
      <c r="D2970" s="2">
        <f t="shared" si="92"/>
        <v>-5.5939765129564896E-2</v>
      </c>
      <c r="E2970" s="2">
        <f t="shared" si="92"/>
        <v>-1.2649137358822825E-2</v>
      </c>
      <c r="F2970" s="2">
        <f t="shared" si="93"/>
        <v>-4.1739864504515577E-2</v>
      </c>
    </row>
    <row r="2971" spans="1:6" x14ac:dyDescent="0.2">
      <c r="A2971" s="1">
        <v>40836</v>
      </c>
      <c r="B2971">
        <v>51.702334999999998</v>
      </c>
      <c r="C2971">
        <v>1215.3900149999999</v>
      </c>
      <c r="D2971" s="2">
        <f t="shared" si="92"/>
        <v>-8.3035957728787822E-3</v>
      </c>
      <c r="E2971" s="2">
        <f t="shared" si="92"/>
        <v>4.5541789080149036E-3</v>
      </c>
      <c r="F2971" s="2">
        <f t="shared" si="93"/>
        <v>-1.3416109463577257E-2</v>
      </c>
    </row>
    <row r="2972" spans="1:6" x14ac:dyDescent="0.2">
      <c r="A2972" s="1">
        <v>40837</v>
      </c>
      <c r="B2972">
        <v>51.383209000000001</v>
      </c>
      <c r="C2972">
        <v>1238.25</v>
      </c>
      <c r="D2972" s="2">
        <f t="shared" si="92"/>
        <v>-6.1723711317873192E-3</v>
      </c>
      <c r="E2972" s="2">
        <f t="shared" si="92"/>
        <v>1.8808764855617194E-2</v>
      </c>
      <c r="F2972" s="2">
        <f t="shared" si="93"/>
        <v>-2.7287059371249991E-2</v>
      </c>
    </row>
    <row r="2973" spans="1:6" x14ac:dyDescent="0.2">
      <c r="A2973" s="1">
        <v>40840</v>
      </c>
      <c r="B2973">
        <v>53.070391000000001</v>
      </c>
      <c r="C2973">
        <v>1254.1899410000001</v>
      </c>
      <c r="D2973" s="2">
        <f t="shared" si="92"/>
        <v>3.2835278933240619E-2</v>
      </c>
      <c r="E2973" s="2">
        <f t="shared" si="92"/>
        <v>1.2872958610942935E-2</v>
      </c>
      <c r="F2973" s="2">
        <f t="shared" si="93"/>
        <v>1.8384116941686901E-2</v>
      </c>
    </row>
    <row r="2974" spans="1:6" x14ac:dyDescent="0.2">
      <c r="A2974" s="1">
        <v>40841</v>
      </c>
      <c r="B2974">
        <v>52.024076999999998</v>
      </c>
      <c r="C2974">
        <v>1229.0500489999999</v>
      </c>
      <c r="D2974" s="2">
        <f t="shared" si="92"/>
        <v>-1.9715588679194061E-2</v>
      </c>
      <c r="E2974" s="2">
        <f t="shared" si="92"/>
        <v>-2.0044724629154194E-2</v>
      </c>
      <c r="F2974" s="2">
        <f t="shared" si="93"/>
        <v>2.7865859526542761E-3</v>
      </c>
    </row>
    <row r="2975" spans="1:6" x14ac:dyDescent="0.2">
      <c r="A2975" s="1">
        <v>40842</v>
      </c>
      <c r="B2975">
        <v>52.394210999999999</v>
      </c>
      <c r="C2975">
        <v>1242</v>
      </c>
      <c r="D2975" s="2">
        <f t="shared" si="92"/>
        <v>7.1146673106761739E-3</v>
      </c>
      <c r="E2975" s="2">
        <f t="shared" si="92"/>
        <v>1.0536553015507065E-2</v>
      </c>
      <c r="F2975" s="2">
        <f t="shared" si="93"/>
        <v>-4.7136496335148746E-3</v>
      </c>
    </row>
    <row r="2976" spans="1:6" x14ac:dyDescent="0.2">
      <c r="A2976" s="1">
        <v>40843</v>
      </c>
      <c r="B2976">
        <v>52.929138999999999</v>
      </c>
      <c r="C2976">
        <v>1284.589966</v>
      </c>
      <c r="D2976" s="2">
        <f t="shared" si="92"/>
        <v>1.0209677553880919E-2</v>
      </c>
      <c r="E2976" s="2">
        <f t="shared" si="92"/>
        <v>3.4291438003220612E-2</v>
      </c>
      <c r="F2976" s="2">
        <f t="shared" si="93"/>
        <v>-2.8285833888734027E-2</v>
      </c>
    </row>
    <row r="2977" spans="1:6" x14ac:dyDescent="0.2">
      <c r="A2977" s="1">
        <v>40844</v>
      </c>
      <c r="B2977">
        <v>52.963141999999998</v>
      </c>
      <c r="C2977">
        <v>1285.089966</v>
      </c>
      <c r="D2977" s="2">
        <f t="shared" si="92"/>
        <v>6.4242495990721583E-4</v>
      </c>
      <c r="E2977" s="2">
        <f t="shared" si="92"/>
        <v>3.8922925854458992E-4</v>
      </c>
      <c r="F2977" s="2">
        <f t="shared" si="93"/>
        <v>2.0547683965934076E-4</v>
      </c>
    </row>
    <row r="2978" spans="1:6" x14ac:dyDescent="0.2">
      <c r="A2978" s="1">
        <v>40847</v>
      </c>
      <c r="B2978">
        <v>52.940908999999998</v>
      </c>
      <c r="C2978">
        <v>1253.3000489999999</v>
      </c>
      <c r="D2978" s="2">
        <f t="shared" si="92"/>
        <v>-4.1978249704294256E-4</v>
      </c>
      <c r="E2978" s="2">
        <f t="shared" si="92"/>
        <v>-2.4737503086223661E-2</v>
      </c>
      <c r="F2978" s="2">
        <f t="shared" si="93"/>
        <v>2.7350497449455894E-2</v>
      </c>
    </row>
    <row r="2979" spans="1:6" x14ac:dyDescent="0.2">
      <c r="A2979" s="1">
        <v>40848</v>
      </c>
      <c r="B2979">
        <v>51.859282</v>
      </c>
      <c r="C2979">
        <v>1218.280029</v>
      </c>
      <c r="D2979" s="2">
        <f t="shared" si="92"/>
        <v>-2.043083544334302E-2</v>
      </c>
      <c r="E2979" s="2">
        <f t="shared" si="92"/>
        <v>-2.7942247371602818E-2</v>
      </c>
      <c r="F2979" s="2">
        <f t="shared" si="93"/>
        <v>1.0937085124026882E-2</v>
      </c>
    </row>
    <row r="2980" spans="1:6" x14ac:dyDescent="0.2">
      <c r="A2980" s="1">
        <v>40849</v>
      </c>
      <c r="B2980">
        <v>51.976992000000003</v>
      </c>
      <c r="C2980">
        <v>1237.900024</v>
      </c>
      <c r="D2980" s="2">
        <f t="shared" si="92"/>
        <v>2.2697961765070799E-3</v>
      </c>
      <c r="E2980" s="2">
        <f t="shared" si="92"/>
        <v>1.6104667673248068E-2</v>
      </c>
      <c r="F2980" s="2">
        <f t="shared" si="93"/>
        <v>-1.5809277049783584E-2</v>
      </c>
    </row>
    <row r="2981" spans="1:6" x14ac:dyDescent="0.2">
      <c r="A2981" s="1">
        <v>40850</v>
      </c>
      <c r="B2981">
        <v>52.717258999999999</v>
      </c>
      <c r="C2981">
        <v>1261.150024</v>
      </c>
      <c r="D2981" s="2">
        <f t="shared" si="92"/>
        <v>1.4242205474299009E-2</v>
      </c>
      <c r="E2981" s="2">
        <f t="shared" si="92"/>
        <v>1.8781807536341077E-2</v>
      </c>
      <c r="F2981" s="2">
        <f t="shared" si="93"/>
        <v>-6.8422205232431411E-3</v>
      </c>
    </row>
    <row r="2982" spans="1:6" x14ac:dyDescent="0.2">
      <c r="A2982" s="1">
        <v>40851</v>
      </c>
      <c r="B2982">
        <v>52.347124999999998</v>
      </c>
      <c r="C2982">
        <v>1253.2299800000001</v>
      </c>
      <c r="D2982" s="2">
        <f t="shared" si="92"/>
        <v>-7.0211161775311608E-3</v>
      </c>
      <c r="E2982" s="2">
        <f t="shared" si="92"/>
        <v>-6.2800173248856563E-3</v>
      </c>
      <c r="F2982" s="2">
        <f t="shared" si="93"/>
        <v>2.8820858275001131E-5</v>
      </c>
    </row>
    <row r="2983" spans="1:6" x14ac:dyDescent="0.2">
      <c r="A2983" s="1">
        <v>40854</v>
      </c>
      <c r="B2983">
        <v>52.280422999999999</v>
      </c>
      <c r="C2983">
        <v>1261.119995</v>
      </c>
      <c r="D2983" s="2">
        <f t="shared" si="92"/>
        <v>-1.2742247067054661E-3</v>
      </c>
      <c r="E2983" s="2">
        <f t="shared" si="92"/>
        <v>6.2957438984981417E-3</v>
      </c>
      <c r="F2983" s="2">
        <f t="shared" si="93"/>
        <v>-8.3418163679722379E-3</v>
      </c>
    </row>
    <row r="2984" spans="1:6" x14ac:dyDescent="0.2">
      <c r="A2984" s="1">
        <v>40855</v>
      </c>
      <c r="B2984">
        <v>53.130552000000002</v>
      </c>
      <c r="C2984">
        <v>1275.920044</v>
      </c>
      <c r="D2984" s="2">
        <f t="shared" si="92"/>
        <v>1.6260943412795312E-2</v>
      </c>
      <c r="E2984" s="2">
        <f t="shared" si="92"/>
        <v>1.1735639002377363E-2</v>
      </c>
      <c r="F2984" s="2">
        <f t="shared" si="93"/>
        <v>3.0865345279889531E-3</v>
      </c>
    </row>
    <row r="2985" spans="1:6" x14ac:dyDescent="0.2">
      <c r="A2985" s="1">
        <v>40856</v>
      </c>
      <c r="B2985">
        <v>51.698408999999998</v>
      </c>
      <c r="C2985">
        <v>1229.099976</v>
      </c>
      <c r="D2985" s="2">
        <f t="shared" si="92"/>
        <v>-2.6955168845224937E-2</v>
      </c>
      <c r="E2985" s="2">
        <f t="shared" si="92"/>
        <v>-3.6695142630739953E-2</v>
      </c>
      <c r="F2985" s="2">
        <f t="shared" si="93"/>
        <v>1.4238737426578763E-2</v>
      </c>
    </row>
    <row r="2986" spans="1:6" x14ac:dyDescent="0.2">
      <c r="A2986" s="1">
        <v>40857</v>
      </c>
      <c r="B2986">
        <v>50.382669999999997</v>
      </c>
      <c r="C2986">
        <v>1239.6999510000001</v>
      </c>
      <c r="D2986" s="2">
        <f t="shared" si="92"/>
        <v>-2.545028029779409E-2</v>
      </c>
      <c r="E2986" s="2">
        <f t="shared" si="92"/>
        <v>8.6241763949071026E-3</v>
      </c>
      <c r="F2986" s="2">
        <f t="shared" si="93"/>
        <v>-3.5131766418676387E-2</v>
      </c>
    </row>
    <row r="2987" spans="1:6" x14ac:dyDescent="0.2">
      <c r="A2987" s="1">
        <v>40858</v>
      </c>
      <c r="B2987">
        <v>50.304195</v>
      </c>
      <c r="C2987">
        <v>1263.849976</v>
      </c>
      <c r="D2987" s="2">
        <f t="shared" si="92"/>
        <v>-1.5575792231733135E-3</v>
      </c>
      <c r="E2987" s="2">
        <f t="shared" si="92"/>
        <v>1.948054041667048E-2</v>
      </c>
      <c r="F2987" s="2">
        <f t="shared" si="93"/>
        <v>-2.3426401593580479E-2</v>
      </c>
    </row>
    <row r="2988" spans="1:6" x14ac:dyDescent="0.2">
      <c r="A2988" s="1">
        <v>40861</v>
      </c>
      <c r="B2988">
        <v>49.603164999999997</v>
      </c>
      <c r="C2988">
        <v>1251.780029</v>
      </c>
      <c r="D2988" s="2">
        <f t="shared" si="92"/>
        <v>-1.393581588970866E-2</v>
      </c>
      <c r="E2988" s="2">
        <f t="shared" si="92"/>
        <v>-9.5501422077013641E-3</v>
      </c>
      <c r="F2988" s="2">
        <f t="shared" si="93"/>
        <v>-3.2148420827589567E-3</v>
      </c>
    </row>
    <row r="2989" spans="1:6" x14ac:dyDescent="0.2">
      <c r="A2989" s="1">
        <v>40862</v>
      </c>
      <c r="B2989">
        <v>50.854818000000002</v>
      </c>
      <c r="C2989">
        <v>1257.8100589999999</v>
      </c>
      <c r="D2989" s="2">
        <f t="shared" si="92"/>
        <v>2.5233329365172658E-2</v>
      </c>
      <c r="E2989" s="2">
        <f t="shared" si="92"/>
        <v>4.8171642463548979E-3</v>
      </c>
      <c r="F2989" s="2">
        <f t="shared" si="93"/>
        <v>1.9825588769718648E-2</v>
      </c>
    </row>
    <row r="2990" spans="1:6" x14ac:dyDescent="0.2">
      <c r="A2990" s="1">
        <v>40863</v>
      </c>
      <c r="B2990">
        <v>50.323815000000003</v>
      </c>
      <c r="C2990">
        <v>1236.910034</v>
      </c>
      <c r="D2990" s="2">
        <f t="shared" si="92"/>
        <v>-1.0441547544226749E-2</v>
      </c>
      <c r="E2990" s="2">
        <f t="shared" si="92"/>
        <v>-1.6616201190675892E-2</v>
      </c>
      <c r="F2990" s="2">
        <f t="shared" si="93"/>
        <v>8.2117723605372554E-3</v>
      </c>
    </row>
    <row r="2991" spans="1:6" x14ac:dyDescent="0.2">
      <c r="A2991" s="1">
        <v>40864</v>
      </c>
      <c r="B2991">
        <v>49.361204999999998</v>
      </c>
      <c r="C2991">
        <v>1216.130005</v>
      </c>
      <c r="D2991" s="2">
        <f t="shared" si="92"/>
        <v>-1.9128319265938106E-2</v>
      </c>
      <c r="E2991" s="2">
        <f t="shared" si="92"/>
        <v>-1.6799951838696148E-2</v>
      </c>
      <c r="F2991" s="2">
        <f t="shared" si="93"/>
        <v>-2.6872118838976514E-4</v>
      </c>
    </row>
    <row r="2992" spans="1:6" x14ac:dyDescent="0.2">
      <c r="A2992" s="1">
        <v>40865</v>
      </c>
      <c r="B2992">
        <v>49.038156000000001</v>
      </c>
      <c r="C2992">
        <v>1215.650024</v>
      </c>
      <c r="D2992" s="2">
        <f t="shared" si="92"/>
        <v>-6.544593066559001E-3</v>
      </c>
      <c r="E2992" s="2">
        <f t="shared" si="92"/>
        <v>-3.946790211791152E-4</v>
      </c>
      <c r="F2992" s="2">
        <f t="shared" si="93"/>
        <v>-6.1015270518140451E-3</v>
      </c>
    </row>
    <row r="2993" spans="1:6" x14ac:dyDescent="0.2">
      <c r="A2993" s="1">
        <v>40868</v>
      </c>
      <c r="B2993">
        <v>48.262573000000003</v>
      </c>
      <c r="C2993">
        <v>1192.9799800000001</v>
      </c>
      <c r="D2993" s="2">
        <f t="shared" si="92"/>
        <v>-1.5815908738493294E-2</v>
      </c>
      <c r="E2993" s="2">
        <f t="shared" si="92"/>
        <v>-1.8648495498240505E-2</v>
      </c>
      <c r="F2993" s="2">
        <f t="shared" si="93"/>
        <v>5.1188613861263832E-3</v>
      </c>
    </row>
    <row r="2994" spans="1:6" x14ac:dyDescent="0.2">
      <c r="A2994" s="1">
        <v>40869</v>
      </c>
      <c r="B2994">
        <v>49.243495000000003</v>
      </c>
      <c r="C2994">
        <v>1188.040039</v>
      </c>
      <c r="D2994" s="2">
        <f t="shared" si="92"/>
        <v>2.0324693422375129E-2</v>
      </c>
      <c r="E2994" s="2">
        <f t="shared" si="92"/>
        <v>-4.1408414917407828E-3</v>
      </c>
      <c r="F2994" s="2">
        <f t="shared" si="93"/>
        <v>2.4973195214933117E-2</v>
      </c>
    </row>
    <row r="2995" spans="1:6" x14ac:dyDescent="0.2">
      <c r="A2995" s="1">
        <v>40870</v>
      </c>
      <c r="B2995">
        <v>47.998379999999997</v>
      </c>
      <c r="C2995">
        <v>1161.790039</v>
      </c>
      <c r="D2995" s="2">
        <f t="shared" si="92"/>
        <v>-2.5284862498082344E-2</v>
      </c>
      <c r="E2995" s="2">
        <f t="shared" si="92"/>
        <v>-2.2095214923981196E-2</v>
      </c>
      <c r="F2995" s="2">
        <f t="shared" si="93"/>
        <v>-4.8081086124896269E-4</v>
      </c>
    </row>
    <row r="2996" spans="1:6" x14ac:dyDescent="0.2">
      <c r="A2996" s="1">
        <v>40872</v>
      </c>
      <c r="B2996">
        <v>47.551081000000003</v>
      </c>
      <c r="C2996">
        <v>1158.670044</v>
      </c>
      <c r="D2996" s="2">
        <f t="shared" si="92"/>
        <v>-9.3190436843908885E-3</v>
      </c>
      <c r="E2996" s="2">
        <f t="shared" si="92"/>
        <v>-2.6855067570432296E-3</v>
      </c>
      <c r="F2996" s="2">
        <f t="shared" si="93"/>
        <v>-6.3042982518643174E-3</v>
      </c>
    </row>
    <row r="2997" spans="1:6" x14ac:dyDescent="0.2">
      <c r="A2997" s="1">
        <v>40875</v>
      </c>
      <c r="B2997">
        <v>49.192487999999997</v>
      </c>
      <c r="C2997">
        <v>1192.5500489999999</v>
      </c>
      <c r="D2997" s="2">
        <f t="shared" si="92"/>
        <v>3.4518815671088394E-2</v>
      </c>
      <c r="E2997" s="2">
        <f t="shared" si="92"/>
        <v>2.9240425413121308E-2</v>
      </c>
      <c r="F2997" s="2">
        <f t="shared" si="93"/>
        <v>1.693562586863033E-3</v>
      </c>
    </row>
    <row r="2998" spans="1:6" x14ac:dyDescent="0.2">
      <c r="A2998" s="1">
        <v>40876</v>
      </c>
      <c r="B2998">
        <v>48.810580999999999</v>
      </c>
      <c r="C2998">
        <v>1195.1899410000001</v>
      </c>
      <c r="D2998" s="2">
        <f t="shared" si="92"/>
        <v>-7.7635227557508015E-3</v>
      </c>
      <c r="E2998" s="2">
        <f t="shared" si="92"/>
        <v>2.2136530053508434E-3</v>
      </c>
      <c r="F2998" s="2">
        <f t="shared" si="93"/>
        <v>-1.0248565949024265E-2</v>
      </c>
    </row>
    <row r="2999" spans="1:6" x14ac:dyDescent="0.2">
      <c r="A2999" s="1">
        <v>40877</v>
      </c>
      <c r="B2999">
        <v>49.987684000000002</v>
      </c>
      <c r="C2999">
        <v>1246.959961</v>
      </c>
      <c r="D2999" s="2">
        <f t="shared" si="92"/>
        <v>2.4115734250325815E-2</v>
      </c>
      <c r="E2999" s="2">
        <f t="shared" si="92"/>
        <v>4.3315307654517757E-2</v>
      </c>
      <c r="F2999" s="2">
        <f t="shared" si="93"/>
        <v>-2.4509958300049893E-2</v>
      </c>
    </row>
    <row r="3000" spans="1:6" x14ac:dyDescent="0.2">
      <c r="A3000" s="1">
        <v>40878</v>
      </c>
      <c r="B3000">
        <v>50.737108999999997</v>
      </c>
      <c r="C3000">
        <v>1244.579956</v>
      </c>
      <c r="D3000" s="2">
        <f t="shared" si="92"/>
        <v>1.4992192876949351E-2</v>
      </c>
      <c r="E3000" s="2">
        <f t="shared" si="92"/>
        <v>-1.9086458863453296E-3</v>
      </c>
      <c r="F3000" s="2">
        <f t="shared" si="93"/>
        <v>1.7134835584169911E-2</v>
      </c>
    </row>
    <row r="3001" spans="1:6" x14ac:dyDescent="0.2">
      <c r="A3001" s="1">
        <v>40879</v>
      </c>
      <c r="B3001">
        <v>50.968606000000001</v>
      </c>
      <c r="C3001">
        <v>1244.280029</v>
      </c>
      <c r="D3001" s="2">
        <f t="shared" si="92"/>
        <v>4.562676206088221E-3</v>
      </c>
      <c r="E3001" s="2">
        <f t="shared" si="92"/>
        <v>-2.4098652605974085E-4</v>
      </c>
      <c r="F3001" s="2">
        <f t="shared" si="93"/>
        <v>4.8332072806549246E-3</v>
      </c>
    </row>
    <row r="3002" spans="1:6" x14ac:dyDescent="0.2">
      <c r="A3002" s="1">
        <v>40882</v>
      </c>
      <c r="B3002">
        <v>51.401519999999998</v>
      </c>
      <c r="C3002">
        <v>1257.079956</v>
      </c>
      <c r="D3002" s="2">
        <f t="shared" si="92"/>
        <v>8.4937382827381357E-3</v>
      </c>
      <c r="E3002" s="2">
        <f t="shared" si="92"/>
        <v>1.0287014740795157E-2</v>
      </c>
      <c r="F3002" s="2">
        <f t="shared" si="93"/>
        <v>-3.054447408029232E-3</v>
      </c>
    </row>
    <row r="3003" spans="1:6" x14ac:dyDescent="0.2">
      <c r="A3003" s="1">
        <v>40883</v>
      </c>
      <c r="B3003">
        <v>51.132091000000003</v>
      </c>
      <c r="C3003">
        <v>1258.469971</v>
      </c>
      <c r="D3003" s="2">
        <f t="shared" si="92"/>
        <v>-5.2416543324009732E-3</v>
      </c>
      <c r="E3003" s="2">
        <f t="shared" si="92"/>
        <v>1.1057490761549845E-3</v>
      </c>
      <c r="F3003" s="2">
        <f t="shared" si="93"/>
        <v>-6.4829664118123799E-3</v>
      </c>
    </row>
    <row r="3004" spans="1:6" x14ac:dyDescent="0.2">
      <c r="A3004" s="1">
        <v>40884</v>
      </c>
      <c r="B3004">
        <v>50.888824</v>
      </c>
      <c r="C3004">
        <v>1261.01001</v>
      </c>
      <c r="D3004" s="2">
        <f t="shared" si="92"/>
        <v>-4.7576188503615667E-3</v>
      </c>
      <c r="E3004" s="2">
        <f t="shared" si="92"/>
        <v>2.0183548741982489E-3</v>
      </c>
      <c r="F3004" s="2">
        <f t="shared" si="93"/>
        <v>-7.0234206854336064E-3</v>
      </c>
    </row>
    <row r="3005" spans="1:6" x14ac:dyDescent="0.2">
      <c r="A3005" s="1">
        <v>40885</v>
      </c>
      <c r="B3005">
        <v>51.094163000000002</v>
      </c>
      <c r="C3005">
        <v>1234.349976</v>
      </c>
      <c r="D3005" s="2">
        <f t="shared" si="92"/>
        <v>4.0350509966589551E-3</v>
      </c>
      <c r="E3005" s="2">
        <f t="shared" si="92"/>
        <v>-2.1141809968661548E-2</v>
      </c>
      <c r="F3005" s="2">
        <f t="shared" si="93"/>
        <v>2.7768811811523707E-2</v>
      </c>
    </row>
    <row r="3006" spans="1:6" x14ac:dyDescent="0.2">
      <c r="A3006" s="1">
        <v>40886</v>
      </c>
      <c r="B3006">
        <v>51.481301000000002</v>
      </c>
      <c r="C3006">
        <v>1255.1899410000001</v>
      </c>
      <c r="D3006" s="2">
        <f t="shared" si="92"/>
        <v>7.5769515981698376E-3</v>
      </c>
      <c r="E3006" s="2">
        <f t="shared" si="92"/>
        <v>1.6883351889821013E-2</v>
      </c>
      <c r="F3006" s="2">
        <f t="shared" si="93"/>
        <v>-1.1376271238482814E-2</v>
      </c>
    </row>
    <row r="3007" spans="1:6" x14ac:dyDescent="0.2">
      <c r="A3007" s="1">
        <v>40889</v>
      </c>
      <c r="B3007">
        <v>51.248494000000001</v>
      </c>
      <c r="C3007">
        <v>1236.469971</v>
      </c>
      <c r="D3007" s="2">
        <f t="shared" si="92"/>
        <v>-4.5221662133208542E-3</v>
      </c>
      <c r="E3007" s="2">
        <f t="shared" si="92"/>
        <v>-1.4914053553588907E-2</v>
      </c>
      <c r="F3007" s="2">
        <f t="shared" si="93"/>
        <v>1.2220325576438235E-2</v>
      </c>
    </row>
    <row r="3008" spans="1:6" x14ac:dyDescent="0.2">
      <c r="A3008" s="1">
        <v>40890</v>
      </c>
      <c r="B3008">
        <v>50.852201999999998</v>
      </c>
      <c r="C3008">
        <v>1225.7299800000001</v>
      </c>
      <c r="D3008" s="2">
        <f t="shared" si="92"/>
        <v>-7.7327540590754239E-3</v>
      </c>
      <c r="E3008" s="2">
        <f t="shared" si="92"/>
        <v>-8.686010377845171E-3</v>
      </c>
      <c r="F3008" s="2">
        <f t="shared" si="93"/>
        <v>2.0181467885241168E-3</v>
      </c>
    </row>
    <row r="3009" spans="1:6" x14ac:dyDescent="0.2">
      <c r="A3009" s="1">
        <v>40891</v>
      </c>
      <c r="B3009">
        <v>49.724800000000002</v>
      </c>
      <c r="C3009">
        <v>1211.8199460000001</v>
      </c>
      <c r="D3009" s="2">
        <f t="shared" si="92"/>
        <v>-2.2170170723383748E-2</v>
      </c>
      <c r="E3009" s="2">
        <f t="shared" si="92"/>
        <v>-1.1348367280695864E-2</v>
      </c>
      <c r="F3009" s="2">
        <f t="shared" si="93"/>
        <v>-9.4305124311886181E-3</v>
      </c>
    </row>
    <row r="3010" spans="1:6" x14ac:dyDescent="0.2">
      <c r="A3010" s="1">
        <v>40892</v>
      </c>
      <c r="B3010">
        <v>49.561312000000001</v>
      </c>
      <c r="C3010">
        <v>1215.75</v>
      </c>
      <c r="D3010" s="2">
        <f t="shared" si="92"/>
        <v>-3.2878563614132375E-3</v>
      </c>
      <c r="E3010" s="2">
        <f t="shared" si="92"/>
        <v>3.2431006049804096E-3</v>
      </c>
      <c r="F3010" s="2">
        <f t="shared" si="93"/>
        <v>-6.9285557230687484E-3</v>
      </c>
    </row>
    <row r="3011" spans="1:6" x14ac:dyDescent="0.2">
      <c r="A3011" s="1">
        <v>40893</v>
      </c>
      <c r="B3011">
        <v>49.833353000000002</v>
      </c>
      <c r="C3011">
        <v>1219.660034</v>
      </c>
      <c r="D3011" s="2">
        <f t="shared" si="92"/>
        <v>5.4889789842529095E-3</v>
      </c>
      <c r="E3011" s="2">
        <f t="shared" si="92"/>
        <v>3.2161497018301428E-3</v>
      </c>
      <c r="F3011" s="2">
        <f t="shared" si="93"/>
        <v>1.8785346617856782E-3</v>
      </c>
    </row>
    <row r="3012" spans="1:6" x14ac:dyDescent="0.2">
      <c r="A3012" s="1">
        <v>40896</v>
      </c>
      <c r="B3012">
        <v>49.988993999999998</v>
      </c>
      <c r="C3012">
        <v>1205.349976</v>
      </c>
      <c r="D3012" s="2">
        <f t="shared" ref="D3012:E3075" si="94">(B3012-B3011)/B3011</f>
        <v>3.1232295366518019E-3</v>
      </c>
      <c r="E3012" s="2">
        <f t="shared" si="94"/>
        <v>-1.173282521447286E-2</v>
      </c>
      <c r="F3012" s="2">
        <f t="shared" ref="F3012:F3075" si="95">D3012-$H$4*E3012</f>
        <v>1.6294479667822201E-2</v>
      </c>
    </row>
    <row r="3013" spans="1:6" x14ac:dyDescent="0.2">
      <c r="A3013" s="1">
        <v>40897</v>
      </c>
      <c r="B3013">
        <v>51.786039000000002</v>
      </c>
      <c r="C3013">
        <v>1241.3000489999999</v>
      </c>
      <c r="D3013" s="2">
        <f t="shared" si="94"/>
        <v>3.5948813052729255E-2</v>
      </c>
      <c r="E3013" s="2">
        <f t="shared" si="94"/>
        <v>2.9825423085253353E-2</v>
      </c>
      <c r="F3013" s="2">
        <f t="shared" si="95"/>
        <v>2.466842551773013E-3</v>
      </c>
    </row>
    <row r="3014" spans="1:6" x14ac:dyDescent="0.2">
      <c r="A3014" s="1">
        <v>40898</v>
      </c>
      <c r="B3014">
        <v>51.851435000000002</v>
      </c>
      <c r="C3014">
        <v>1243.719971</v>
      </c>
      <c r="D3014" s="2">
        <f t="shared" si="94"/>
        <v>1.2628113920819428E-3</v>
      </c>
      <c r="E3014" s="2">
        <f t="shared" si="94"/>
        <v>1.9495060859375205E-3</v>
      </c>
      <c r="F3014" s="2">
        <f t="shared" si="95"/>
        <v>-9.2570090744912214E-4</v>
      </c>
    </row>
    <row r="3015" spans="1:6" x14ac:dyDescent="0.2">
      <c r="A3015" s="1">
        <v>40899</v>
      </c>
      <c r="B3015">
        <v>52.126092</v>
      </c>
      <c r="C3015">
        <v>1254</v>
      </c>
      <c r="D3015" s="2">
        <f t="shared" si="94"/>
        <v>5.296999012659875E-3</v>
      </c>
      <c r="E3015" s="2">
        <f t="shared" si="94"/>
        <v>8.265549512511617E-3</v>
      </c>
      <c r="F3015" s="2">
        <f t="shared" si="95"/>
        <v>-3.9818931646966888E-3</v>
      </c>
    </row>
    <row r="3016" spans="1:6" x14ac:dyDescent="0.2">
      <c r="A3016" s="1">
        <v>40900</v>
      </c>
      <c r="B3016">
        <v>52.751264999999997</v>
      </c>
      <c r="C3016">
        <v>1265.329956</v>
      </c>
      <c r="D3016" s="2">
        <f t="shared" si="94"/>
        <v>1.1993475359710385E-2</v>
      </c>
      <c r="E3016" s="2">
        <f t="shared" si="94"/>
        <v>9.0350526315789784E-3</v>
      </c>
      <c r="F3016" s="2">
        <f t="shared" si="95"/>
        <v>1.8507402568281126E-3</v>
      </c>
    </row>
    <row r="3017" spans="1:6" x14ac:dyDescent="0.2">
      <c r="A3017" s="1">
        <v>40904</v>
      </c>
      <c r="B3017">
        <v>53.169789999999999</v>
      </c>
      <c r="C3017">
        <v>1265.4300539999999</v>
      </c>
      <c r="D3017" s="2">
        <f t="shared" si="94"/>
        <v>7.9339329587641647E-3</v>
      </c>
      <c r="E3017" s="2">
        <f t="shared" si="94"/>
        <v>7.9108219579596356E-5</v>
      </c>
      <c r="F3017" s="2">
        <f t="shared" si="95"/>
        <v>7.8451262026361414E-3</v>
      </c>
    </row>
    <row r="3018" spans="1:6" x14ac:dyDescent="0.2">
      <c r="A3018" s="1">
        <v>40905</v>
      </c>
      <c r="B3018">
        <v>52.661020000000001</v>
      </c>
      <c r="C3018">
        <v>1249.6400149999999</v>
      </c>
      <c r="D3018" s="2">
        <f t="shared" si="94"/>
        <v>-9.5687795644857424E-3</v>
      </c>
      <c r="E3018" s="2">
        <f t="shared" si="94"/>
        <v>-1.247800220177162E-2</v>
      </c>
      <c r="F3018" s="2">
        <f t="shared" si="95"/>
        <v>4.4390050170229206E-3</v>
      </c>
    </row>
    <row r="3019" spans="1:6" x14ac:dyDescent="0.2">
      <c r="A3019" s="1">
        <v>40906</v>
      </c>
      <c r="B3019">
        <v>52.985377999999997</v>
      </c>
      <c r="C3019">
        <v>1263.0200199999999</v>
      </c>
      <c r="D3019" s="2">
        <f t="shared" si="94"/>
        <v>6.159356579116709E-3</v>
      </c>
      <c r="E3019" s="2">
        <f t="shared" si="94"/>
        <v>1.0707087512718599E-2</v>
      </c>
      <c r="F3019" s="2">
        <f t="shared" si="95"/>
        <v>-5.8604021088749531E-3</v>
      </c>
    </row>
    <row r="3020" spans="1:6" x14ac:dyDescent="0.2">
      <c r="A3020" s="1">
        <v>40907</v>
      </c>
      <c r="B3020">
        <v>52.969683000000003</v>
      </c>
      <c r="C3020">
        <v>1257.599976</v>
      </c>
      <c r="D3020" s="2">
        <f t="shared" si="94"/>
        <v>-2.962137969459008E-4</v>
      </c>
      <c r="E3020" s="2">
        <f t="shared" si="94"/>
        <v>-4.2913365696293252E-3</v>
      </c>
      <c r="F3020" s="2">
        <f t="shared" si="95"/>
        <v>4.5212335205087519E-3</v>
      </c>
    </row>
    <row r="3021" spans="1:6" x14ac:dyDescent="0.2">
      <c r="A3021" s="1">
        <v>40911</v>
      </c>
      <c r="B3021">
        <v>53.784500000000001</v>
      </c>
      <c r="C3021">
        <v>1277.0600589999999</v>
      </c>
      <c r="D3021" s="2">
        <f t="shared" si="94"/>
        <v>1.5382704857795691E-2</v>
      </c>
      <c r="E3021" s="2">
        <f t="shared" si="94"/>
        <v>1.5473984869096357E-2</v>
      </c>
      <c r="F3021" s="2">
        <f t="shared" si="95"/>
        <v>-1.9883648983108886E-3</v>
      </c>
    </row>
    <row r="3022" spans="1:6" x14ac:dyDescent="0.2">
      <c r="A3022" s="1">
        <v>40912</v>
      </c>
      <c r="B3022">
        <v>54.073546</v>
      </c>
      <c r="C3022">
        <v>1277.3000489999999</v>
      </c>
      <c r="D3022" s="2">
        <f t="shared" si="94"/>
        <v>5.374150545231415E-3</v>
      </c>
      <c r="E3022" s="2">
        <f t="shared" si="94"/>
        <v>1.879238163536006E-4</v>
      </c>
      <c r="F3022" s="2">
        <f t="shared" si="95"/>
        <v>5.1631875805957395E-3</v>
      </c>
    </row>
    <row r="3023" spans="1:6" x14ac:dyDescent="0.2">
      <c r="A3023" s="1">
        <v>40913</v>
      </c>
      <c r="B3023">
        <v>54.673867000000001</v>
      </c>
      <c r="C3023">
        <v>1281.0600589999999</v>
      </c>
      <c r="D3023" s="2">
        <f t="shared" si="94"/>
        <v>1.1101935131089813E-2</v>
      </c>
      <c r="E3023" s="2">
        <f t="shared" si="94"/>
        <v>2.943717103075102E-3</v>
      </c>
      <c r="F3023" s="2">
        <f t="shared" si="95"/>
        <v>7.7973231922552257E-3</v>
      </c>
    </row>
    <row r="3024" spans="1:6" x14ac:dyDescent="0.2">
      <c r="A3024" s="1">
        <v>40914</v>
      </c>
      <c r="B3024">
        <v>55.245417000000003</v>
      </c>
      <c r="C3024">
        <v>1277.8100589999999</v>
      </c>
      <c r="D3024" s="2">
        <f t="shared" si="94"/>
        <v>1.0453806020342443E-2</v>
      </c>
      <c r="E3024" s="2">
        <f t="shared" si="94"/>
        <v>-2.536961461851337E-3</v>
      </c>
      <c r="F3024" s="2">
        <f t="shared" si="95"/>
        <v>1.3301794750794604E-2</v>
      </c>
    </row>
    <row r="3025" spans="1:6" x14ac:dyDescent="0.2">
      <c r="A3025" s="1">
        <v>40917</v>
      </c>
      <c r="B3025">
        <v>55.157787999999996</v>
      </c>
      <c r="C3025">
        <v>1280.6999510000001</v>
      </c>
      <c r="D3025" s="2">
        <f t="shared" si="94"/>
        <v>-1.5861768225951998E-3</v>
      </c>
      <c r="E3025" s="2">
        <f t="shared" si="94"/>
        <v>2.2615974726805195E-3</v>
      </c>
      <c r="F3025" s="2">
        <f t="shared" si="95"/>
        <v>-4.1250423953946048E-3</v>
      </c>
    </row>
    <row r="3026" spans="1:6" x14ac:dyDescent="0.2">
      <c r="A3026" s="1">
        <v>40918</v>
      </c>
      <c r="B3026">
        <v>55.355279000000003</v>
      </c>
      <c r="C3026">
        <v>1292.079956</v>
      </c>
      <c r="D3026" s="2">
        <f t="shared" si="94"/>
        <v>3.5804735316798154E-3</v>
      </c>
      <c r="E3026" s="2">
        <f t="shared" si="94"/>
        <v>8.8857698410265522E-3</v>
      </c>
      <c r="F3026" s="2">
        <f t="shared" si="95"/>
        <v>-6.394676958059179E-3</v>
      </c>
    </row>
    <row r="3027" spans="1:6" x14ac:dyDescent="0.2">
      <c r="A3027" s="1">
        <v>40919</v>
      </c>
      <c r="B3027">
        <v>55.265034</v>
      </c>
      <c r="C3027">
        <v>1292.4799800000001</v>
      </c>
      <c r="D3027" s="2">
        <f t="shared" si="94"/>
        <v>-1.6302871493069887E-3</v>
      </c>
      <c r="E3027" s="2">
        <f t="shared" si="94"/>
        <v>3.095969395256452E-4</v>
      </c>
      <c r="F3027" s="2">
        <f t="shared" si="95"/>
        <v>-1.9778401602652549E-3</v>
      </c>
    </row>
    <row r="3028" spans="1:6" x14ac:dyDescent="0.2">
      <c r="A3028" s="1">
        <v>40920</v>
      </c>
      <c r="B3028">
        <v>55.113318999999997</v>
      </c>
      <c r="C3028">
        <v>1295.5</v>
      </c>
      <c r="D3028" s="2">
        <f t="shared" si="94"/>
        <v>-2.7452258511232062E-3</v>
      </c>
      <c r="E3028" s="2">
        <f t="shared" si="94"/>
        <v>2.3366087264267963E-3</v>
      </c>
      <c r="F3028" s="2">
        <f t="shared" si="95"/>
        <v>-5.3682989329994681E-3</v>
      </c>
    </row>
    <row r="3029" spans="1:6" x14ac:dyDescent="0.2">
      <c r="A3029" s="1">
        <v>40921</v>
      </c>
      <c r="B3029">
        <v>54.906674000000002</v>
      </c>
      <c r="C3029">
        <v>1289.089966</v>
      </c>
      <c r="D3029" s="2">
        <f t="shared" si="94"/>
        <v>-3.7494566422318831E-3</v>
      </c>
      <c r="E3029" s="2">
        <f t="shared" si="94"/>
        <v>-4.9479228097259716E-3</v>
      </c>
      <c r="F3029" s="2">
        <f t="shared" si="95"/>
        <v>1.8050732996472722E-3</v>
      </c>
    </row>
    <row r="3030" spans="1:6" x14ac:dyDescent="0.2">
      <c r="A3030" s="1">
        <v>40925</v>
      </c>
      <c r="B3030">
        <v>55.546233000000001</v>
      </c>
      <c r="C3030">
        <v>1293.670044</v>
      </c>
      <c r="D3030" s="2">
        <f t="shared" si="94"/>
        <v>1.1648110391825926E-2</v>
      </c>
      <c r="E3030" s="2">
        <f t="shared" si="94"/>
        <v>3.5529545034097003E-3</v>
      </c>
      <c r="F3030" s="2">
        <f t="shared" si="95"/>
        <v>7.6595695575729884E-3</v>
      </c>
    </row>
    <row r="3031" spans="1:6" x14ac:dyDescent="0.2">
      <c r="A3031" s="1">
        <v>40926</v>
      </c>
      <c r="B3031">
        <v>56.123015000000002</v>
      </c>
      <c r="C3031">
        <v>1308.040039</v>
      </c>
      <c r="D3031" s="2">
        <f t="shared" si="94"/>
        <v>1.0383818467041707E-2</v>
      </c>
      <c r="E3031" s="2">
        <f t="shared" si="94"/>
        <v>1.1107929001407732E-2</v>
      </c>
      <c r="F3031" s="2">
        <f t="shared" si="95"/>
        <v>-2.0859242115034617E-3</v>
      </c>
    </row>
    <row r="3032" spans="1:6" x14ac:dyDescent="0.2">
      <c r="A3032" s="1">
        <v>40927</v>
      </c>
      <c r="B3032">
        <v>55.945140000000002</v>
      </c>
      <c r="C3032">
        <v>1314.5</v>
      </c>
      <c r="D3032" s="2">
        <f t="shared" si="94"/>
        <v>-3.1693771263001502E-3</v>
      </c>
      <c r="E3032" s="2">
        <f t="shared" si="94"/>
        <v>4.9386569274581828E-3</v>
      </c>
      <c r="F3032" s="2">
        <f t="shared" si="95"/>
        <v>-8.713505204109559E-3</v>
      </c>
    </row>
    <row r="3033" spans="1:6" x14ac:dyDescent="0.2">
      <c r="A3033" s="1">
        <v>40928</v>
      </c>
      <c r="B3033">
        <v>54.970759999999999</v>
      </c>
      <c r="C3033">
        <v>1315.380005</v>
      </c>
      <c r="D3033" s="2">
        <f t="shared" si="94"/>
        <v>-1.7416705007798773E-2</v>
      </c>
      <c r="E3033" s="2">
        <f t="shared" si="94"/>
        <v>6.6945987067324668E-4</v>
      </c>
      <c r="F3033" s="2">
        <f t="shared" si="95"/>
        <v>-1.8168239548562361E-2</v>
      </c>
    </row>
    <row r="3034" spans="1:6" x14ac:dyDescent="0.2">
      <c r="A3034" s="1">
        <v>40931</v>
      </c>
      <c r="B3034">
        <v>55.900671000000003</v>
      </c>
      <c r="C3034">
        <v>1316</v>
      </c>
      <c r="D3034" s="2">
        <f t="shared" si="94"/>
        <v>1.6916466135814826E-2</v>
      </c>
      <c r="E3034" s="2">
        <f t="shared" si="94"/>
        <v>4.7134288011320131E-4</v>
      </c>
      <c r="F3034" s="2">
        <f t="shared" si="95"/>
        <v>1.6387337400149419E-2</v>
      </c>
    </row>
    <row r="3035" spans="1:6" x14ac:dyDescent="0.2">
      <c r="A3035" s="1">
        <v>40932</v>
      </c>
      <c r="B3035">
        <v>54.985146</v>
      </c>
      <c r="C3035">
        <v>1314.650024</v>
      </c>
      <c r="D3035" s="2">
        <f t="shared" si="94"/>
        <v>-1.6377710385623141E-2</v>
      </c>
      <c r="E3035" s="2">
        <f t="shared" si="94"/>
        <v>-1.0258176291793083E-3</v>
      </c>
      <c r="F3035" s="2">
        <f t="shared" si="95"/>
        <v>-1.5226129216049576E-2</v>
      </c>
    </row>
    <row r="3036" spans="1:6" x14ac:dyDescent="0.2">
      <c r="A3036" s="1">
        <v>40933</v>
      </c>
      <c r="B3036">
        <v>58.418365999999999</v>
      </c>
      <c r="C3036">
        <v>1326.0600589999999</v>
      </c>
      <c r="D3036" s="2">
        <f t="shared" si="94"/>
        <v>6.2439044901326596E-2</v>
      </c>
      <c r="E3036" s="2">
        <f t="shared" si="94"/>
        <v>8.6791425791659053E-3</v>
      </c>
      <c r="F3036" s="2">
        <f t="shared" si="95"/>
        <v>5.2695853833136672E-2</v>
      </c>
    </row>
    <row r="3037" spans="1:6" x14ac:dyDescent="0.2">
      <c r="A3037" s="1">
        <v>40934</v>
      </c>
      <c r="B3037">
        <v>58.152863000000004</v>
      </c>
      <c r="C3037">
        <v>1318.4300539999999</v>
      </c>
      <c r="D3037" s="2">
        <f t="shared" si="94"/>
        <v>-4.5448549519511621E-3</v>
      </c>
      <c r="E3037" s="2">
        <f t="shared" si="94"/>
        <v>-5.7538909706351263E-3</v>
      </c>
      <c r="F3037" s="2">
        <f t="shared" si="95"/>
        <v>1.9144535109613704E-3</v>
      </c>
    </row>
    <row r="3038" spans="1:6" x14ac:dyDescent="0.2">
      <c r="A3038" s="1">
        <v>40935</v>
      </c>
      <c r="B3038">
        <v>58.499457</v>
      </c>
      <c r="C3038">
        <v>1316.329956</v>
      </c>
      <c r="D3038" s="2">
        <f t="shared" si="94"/>
        <v>5.9600504965679167E-3</v>
      </c>
      <c r="E3038" s="2">
        <f t="shared" si="94"/>
        <v>-1.592877827404175E-3</v>
      </c>
      <c r="F3038" s="2">
        <f t="shared" si="95"/>
        <v>7.7482125044069025E-3</v>
      </c>
    </row>
    <row r="3039" spans="1:6" x14ac:dyDescent="0.2">
      <c r="A3039" s="1">
        <v>40938</v>
      </c>
      <c r="B3039">
        <v>59.248877999999998</v>
      </c>
      <c r="C3039">
        <v>1313.01001</v>
      </c>
      <c r="D3039" s="2">
        <f t="shared" si="94"/>
        <v>1.2810734294508035E-2</v>
      </c>
      <c r="E3039" s="2">
        <f t="shared" si="94"/>
        <v>-2.5221229562294276E-3</v>
      </c>
      <c r="F3039" s="2">
        <f t="shared" si="95"/>
        <v>1.5642065343153273E-2</v>
      </c>
    </row>
    <row r="3040" spans="1:6" x14ac:dyDescent="0.2">
      <c r="A3040" s="1">
        <v>40939</v>
      </c>
      <c r="B3040">
        <v>59.702714999999998</v>
      </c>
      <c r="C3040">
        <v>1312.410034</v>
      </c>
      <c r="D3040" s="2">
        <f t="shared" si="94"/>
        <v>7.6598412547154065E-3</v>
      </c>
      <c r="E3040" s="2">
        <f t="shared" si="94"/>
        <v>-4.5694701139404844E-4</v>
      </c>
      <c r="F3040" s="2">
        <f t="shared" si="95"/>
        <v>8.172809212026972E-3</v>
      </c>
    </row>
    <row r="3041" spans="1:6" x14ac:dyDescent="0.2">
      <c r="A3041" s="1">
        <v>40940</v>
      </c>
      <c r="B3041">
        <v>59.664786999999997</v>
      </c>
      <c r="C3041">
        <v>1324.089966</v>
      </c>
      <c r="D3041" s="2">
        <f t="shared" si="94"/>
        <v>-6.352809918276054E-4</v>
      </c>
      <c r="E3041" s="2">
        <f t="shared" si="94"/>
        <v>8.8996058376676571E-3</v>
      </c>
      <c r="F3041" s="2">
        <f t="shared" si="95"/>
        <v>-1.0625963748453966E-2</v>
      </c>
    </row>
    <row r="3042" spans="1:6" x14ac:dyDescent="0.2">
      <c r="A3042" s="1">
        <v>40941</v>
      </c>
      <c r="B3042">
        <v>59.524844999999999</v>
      </c>
      <c r="C3042">
        <v>1325.540039</v>
      </c>
      <c r="D3042" s="2">
        <f t="shared" si="94"/>
        <v>-2.3454705369181624E-3</v>
      </c>
      <c r="E3042" s="2">
        <f t="shared" si="94"/>
        <v>1.0951468836974594E-3</v>
      </c>
      <c r="F3042" s="2">
        <f t="shared" si="95"/>
        <v>-3.5748806126566076E-3</v>
      </c>
    </row>
    <row r="3043" spans="1:6" x14ac:dyDescent="0.2">
      <c r="A3043" s="1">
        <v>40942</v>
      </c>
      <c r="B3043">
        <v>60.121243999999997</v>
      </c>
      <c r="C3043">
        <v>1344.900024</v>
      </c>
      <c r="D3043" s="2">
        <f t="shared" si="94"/>
        <v>1.0019328903754359E-2</v>
      </c>
      <c r="E3043" s="2">
        <f t="shared" si="94"/>
        <v>1.4605356632309205E-2</v>
      </c>
      <c r="F3043" s="2">
        <f t="shared" si="95"/>
        <v>-6.3766202340370063E-3</v>
      </c>
    </row>
    <row r="3044" spans="1:6" x14ac:dyDescent="0.2">
      <c r="A3044" s="1">
        <v>40945</v>
      </c>
      <c r="B3044">
        <v>60.682327000000001</v>
      </c>
      <c r="C3044">
        <v>1344.329956</v>
      </c>
      <c r="D3044" s="2">
        <f t="shared" si="94"/>
        <v>9.3325247894072774E-3</v>
      </c>
      <c r="E3044" s="2">
        <f t="shared" si="94"/>
        <v>-4.2387388640569468E-4</v>
      </c>
      <c r="F3044" s="2">
        <f t="shared" si="95"/>
        <v>9.8083649114465918E-3</v>
      </c>
    </row>
    <row r="3045" spans="1:6" x14ac:dyDescent="0.2">
      <c r="A3045" s="1">
        <v>40946</v>
      </c>
      <c r="B3045">
        <v>61.317967000000003</v>
      </c>
      <c r="C3045">
        <v>1347.0500489999999</v>
      </c>
      <c r="D3045" s="2">
        <f t="shared" si="94"/>
        <v>1.0474878460082821E-2</v>
      </c>
      <c r="E3045" s="2">
        <f t="shared" si="94"/>
        <v>2.0233819739414525E-3</v>
      </c>
      <c r="F3045" s="2">
        <f t="shared" si="95"/>
        <v>8.2034332111746659E-3</v>
      </c>
    </row>
    <row r="3046" spans="1:6" x14ac:dyDescent="0.2">
      <c r="A3046" s="1">
        <v>40947</v>
      </c>
      <c r="B3046">
        <v>62.344664000000002</v>
      </c>
      <c r="C3046">
        <v>1349.959961</v>
      </c>
      <c r="D3046" s="2">
        <f t="shared" si="94"/>
        <v>1.6743819963894083E-2</v>
      </c>
      <c r="E3046" s="2">
        <f t="shared" si="94"/>
        <v>2.1602107524960096E-3</v>
      </c>
      <c r="F3046" s="2">
        <f t="shared" si="95"/>
        <v>1.4318770955061037E-2</v>
      </c>
    </row>
    <row r="3047" spans="1:6" x14ac:dyDescent="0.2">
      <c r="A3047" s="1">
        <v>40948</v>
      </c>
      <c r="B3047">
        <v>64.501379</v>
      </c>
      <c r="C3047">
        <v>1351.9499510000001</v>
      </c>
      <c r="D3047" s="2">
        <f t="shared" si="94"/>
        <v>3.459341764998522E-2</v>
      </c>
      <c r="E3047" s="2">
        <f t="shared" si="94"/>
        <v>1.4741103865968913E-3</v>
      </c>
      <c r="F3047" s="2">
        <f t="shared" si="95"/>
        <v>3.2938583774264153E-2</v>
      </c>
    </row>
    <row r="3048" spans="1:6" x14ac:dyDescent="0.2">
      <c r="A3048" s="1">
        <v>40949</v>
      </c>
      <c r="B3048">
        <v>64.534075999999999</v>
      </c>
      <c r="C3048">
        <v>1342.6400149999999</v>
      </c>
      <c r="D3048" s="2">
        <f t="shared" si="94"/>
        <v>5.069193947000554E-4</v>
      </c>
      <c r="E3048" s="2">
        <f t="shared" si="94"/>
        <v>-6.8863022577971946E-3</v>
      </c>
      <c r="F3048" s="2">
        <f t="shared" si="95"/>
        <v>8.2374708908910278E-3</v>
      </c>
    </row>
    <row r="3049" spans="1:6" x14ac:dyDescent="0.2">
      <c r="A3049" s="1">
        <v>40952</v>
      </c>
      <c r="B3049">
        <v>65.734724999999997</v>
      </c>
      <c r="C3049">
        <v>1351.7700199999999</v>
      </c>
      <c r="D3049" s="2">
        <f t="shared" si="94"/>
        <v>1.8604884030570121E-2</v>
      </c>
      <c r="E3049" s="2">
        <f t="shared" si="94"/>
        <v>6.8000393984980279E-3</v>
      </c>
      <c r="F3049" s="2">
        <f t="shared" si="95"/>
        <v>1.0971171077193011E-2</v>
      </c>
    </row>
    <row r="3050" spans="1:6" x14ac:dyDescent="0.2">
      <c r="A3050" s="1">
        <v>40953</v>
      </c>
      <c r="B3050">
        <v>66.631935999999996</v>
      </c>
      <c r="C3050">
        <v>1350.5</v>
      </c>
      <c r="D3050" s="2">
        <f t="shared" si="94"/>
        <v>1.3648965596189817E-2</v>
      </c>
      <c r="E3050" s="2">
        <f t="shared" si="94"/>
        <v>-9.3952372164603215E-4</v>
      </c>
      <c r="F3050" s="2">
        <f t="shared" si="95"/>
        <v>1.4703673368253392E-2</v>
      </c>
    </row>
    <row r="3051" spans="1:6" x14ac:dyDescent="0.2">
      <c r="A3051" s="1">
        <v>40954</v>
      </c>
      <c r="B3051">
        <v>65.089927000000003</v>
      </c>
      <c r="C3051">
        <v>1343.2299800000001</v>
      </c>
      <c r="D3051" s="2">
        <f t="shared" si="94"/>
        <v>-2.3142191155904476E-2</v>
      </c>
      <c r="E3051" s="2">
        <f t="shared" si="94"/>
        <v>-5.3832062199184981E-3</v>
      </c>
      <c r="F3051" s="2">
        <f t="shared" si="95"/>
        <v>-1.7099012779501429E-2</v>
      </c>
    </row>
    <row r="3052" spans="1:6" x14ac:dyDescent="0.2">
      <c r="A3052" s="1">
        <v>40955</v>
      </c>
      <c r="B3052">
        <v>65.683713999999995</v>
      </c>
      <c r="C3052">
        <v>1358.040039</v>
      </c>
      <c r="D3052" s="2">
        <f t="shared" si="94"/>
        <v>9.1225636187914575E-3</v>
      </c>
      <c r="E3052" s="2">
        <f t="shared" si="94"/>
        <v>1.1025706111770905E-2</v>
      </c>
      <c r="F3052" s="2">
        <f t="shared" si="95"/>
        <v>-3.2548757801839807E-3</v>
      </c>
    </row>
    <row r="3053" spans="1:6" x14ac:dyDescent="0.2">
      <c r="A3053" s="1">
        <v>40956</v>
      </c>
      <c r="B3053">
        <v>65.671944999999994</v>
      </c>
      <c r="C3053">
        <v>1361.2299800000001</v>
      </c>
      <c r="D3053" s="2">
        <f t="shared" si="94"/>
        <v>-1.7917683521977807E-4</v>
      </c>
      <c r="E3053" s="2">
        <f t="shared" si="94"/>
        <v>2.348930008241156E-3</v>
      </c>
      <c r="F3053" s="2">
        <f t="shared" si="95"/>
        <v>-2.8160817676305037E-3</v>
      </c>
    </row>
    <row r="3054" spans="1:6" x14ac:dyDescent="0.2">
      <c r="A3054" s="1">
        <v>40960</v>
      </c>
      <c r="B3054">
        <v>67.336894000000001</v>
      </c>
      <c r="C3054">
        <v>1362.209961</v>
      </c>
      <c r="D3054" s="2">
        <f t="shared" si="94"/>
        <v>2.5352515446283908E-2</v>
      </c>
      <c r="E3054" s="2">
        <f t="shared" si="94"/>
        <v>7.1992316830984905E-4</v>
      </c>
      <c r="F3054" s="2">
        <f t="shared" si="95"/>
        <v>2.4544330891268382E-2</v>
      </c>
    </row>
    <row r="3055" spans="1:6" x14ac:dyDescent="0.2">
      <c r="A3055" s="1">
        <v>40961</v>
      </c>
      <c r="B3055">
        <v>67.100161999999997</v>
      </c>
      <c r="C3055">
        <v>1357.660034</v>
      </c>
      <c r="D3055" s="2">
        <f t="shared" si="94"/>
        <v>-3.5156358711764088E-3</v>
      </c>
      <c r="E3055" s="2">
        <f t="shared" si="94"/>
        <v>-3.3401069807622889E-3</v>
      </c>
      <c r="F3055" s="2">
        <f t="shared" si="95"/>
        <v>2.339626870822664E-4</v>
      </c>
    </row>
    <row r="3056" spans="1:6" x14ac:dyDescent="0.2">
      <c r="A3056" s="1">
        <v>40962</v>
      </c>
      <c r="B3056">
        <v>67.538303999999997</v>
      </c>
      <c r="C3056">
        <v>1363.459961</v>
      </c>
      <c r="D3056" s="2">
        <f t="shared" si="94"/>
        <v>6.5296712696461022E-3</v>
      </c>
      <c r="E3056" s="2">
        <f t="shared" si="94"/>
        <v>4.2720024562496808E-3</v>
      </c>
      <c r="F3056" s="2">
        <f t="shared" si="95"/>
        <v>1.7339283958128868E-3</v>
      </c>
    </row>
    <row r="3057" spans="1:6" x14ac:dyDescent="0.2">
      <c r="A3057" s="1">
        <v>40963</v>
      </c>
      <c r="B3057">
        <v>68.325655999999995</v>
      </c>
      <c r="C3057">
        <v>1365.73999</v>
      </c>
      <c r="D3057" s="2">
        <f t="shared" si="94"/>
        <v>1.1657858627898008E-2</v>
      </c>
      <c r="E3057" s="2">
        <f t="shared" si="94"/>
        <v>1.6722375905543832E-3</v>
      </c>
      <c r="F3057" s="2">
        <f t="shared" si="95"/>
        <v>9.7806074815357229E-3</v>
      </c>
    </row>
    <row r="3058" spans="1:6" x14ac:dyDescent="0.2">
      <c r="A3058" s="1">
        <v>40966</v>
      </c>
      <c r="B3058">
        <v>68.763805000000005</v>
      </c>
      <c r="C3058">
        <v>1367.589966</v>
      </c>
      <c r="D3058" s="2">
        <f t="shared" si="94"/>
        <v>6.4126570552064648E-3</v>
      </c>
      <c r="E3058" s="2">
        <f t="shared" si="94"/>
        <v>1.3545594428995007E-3</v>
      </c>
      <c r="F3058" s="2">
        <f t="shared" si="95"/>
        <v>4.8920308706486022E-3</v>
      </c>
    </row>
    <row r="3059" spans="1:6" x14ac:dyDescent="0.2">
      <c r="A3059" s="1">
        <v>40967</v>
      </c>
      <c r="B3059">
        <v>70.025921999999994</v>
      </c>
      <c r="C3059">
        <v>1372.1800539999999</v>
      </c>
      <c r="D3059" s="2">
        <f t="shared" si="94"/>
        <v>1.8354379895062368E-2</v>
      </c>
      <c r="E3059" s="2">
        <f t="shared" si="94"/>
        <v>3.3563334874598832E-3</v>
      </c>
      <c r="F3059" s="2">
        <f t="shared" si="95"/>
        <v>1.4586565487290697E-2</v>
      </c>
    </row>
    <row r="3060" spans="1:6" x14ac:dyDescent="0.2">
      <c r="A3060" s="1">
        <v>40968</v>
      </c>
      <c r="B3060">
        <v>70.945373000000004</v>
      </c>
      <c r="C3060">
        <v>1365.6800539999999</v>
      </c>
      <c r="D3060" s="2">
        <f t="shared" si="94"/>
        <v>1.3130152002854164E-2</v>
      </c>
      <c r="E3060" s="2">
        <f t="shared" si="94"/>
        <v>-4.7369876723189859E-3</v>
      </c>
      <c r="F3060" s="2">
        <f t="shared" si="95"/>
        <v>1.8447886509238967E-2</v>
      </c>
    </row>
    <row r="3061" spans="1:6" x14ac:dyDescent="0.2">
      <c r="A3061" s="1">
        <v>40969</v>
      </c>
      <c r="B3061">
        <v>71.210869000000002</v>
      </c>
      <c r="C3061">
        <v>1374.089966</v>
      </c>
      <c r="D3061" s="2">
        <f t="shared" si="94"/>
        <v>3.7422595551086725E-3</v>
      </c>
      <c r="E3061" s="2">
        <f t="shared" si="94"/>
        <v>6.158039707300343E-3</v>
      </c>
      <c r="F3061" s="2">
        <f t="shared" si="95"/>
        <v>-3.1707456094514559E-3</v>
      </c>
    </row>
    <row r="3062" spans="1:6" x14ac:dyDescent="0.2">
      <c r="A3062" s="1">
        <v>40970</v>
      </c>
      <c r="B3062">
        <v>71.303732999999994</v>
      </c>
      <c r="C3062">
        <v>1369.630005</v>
      </c>
      <c r="D3062" s="2">
        <f t="shared" si="94"/>
        <v>1.3040705906845712E-3</v>
      </c>
      <c r="E3062" s="2">
        <f t="shared" si="94"/>
        <v>-3.2457561807128581E-3</v>
      </c>
      <c r="F3062" s="2">
        <f t="shared" si="95"/>
        <v>4.947751097254028E-3</v>
      </c>
    </row>
    <row r="3063" spans="1:6" x14ac:dyDescent="0.2">
      <c r="A3063" s="1">
        <v>40973</v>
      </c>
      <c r="B3063">
        <v>69.731648000000007</v>
      </c>
      <c r="C3063">
        <v>1364.329956</v>
      </c>
      <c r="D3063" s="2">
        <f t="shared" si="94"/>
        <v>-2.2047723644426684E-2</v>
      </c>
      <c r="E3063" s="2">
        <f t="shared" si="94"/>
        <v>-3.8696939908234155E-3</v>
      </c>
      <c r="F3063" s="2">
        <f t="shared" si="95"/>
        <v>-1.7703611586799634E-2</v>
      </c>
    </row>
    <row r="3064" spans="1:6" x14ac:dyDescent="0.2">
      <c r="A3064" s="1">
        <v>40974</v>
      </c>
      <c r="B3064">
        <v>69.352352999999994</v>
      </c>
      <c r="C3064">
        <v>1343.3599850000001</v>
      </c>
      <c r="D3064" s="2">
        <f t="shared" si="94"/>
        <v>-5.4393523009812301E-3</v>
      </c>
      <c r="E3064" s="2">
        <f t="shared" si="94"/>
        <v>-1.5370160940745324E-2</v>
      </c>
      <c r="F3064" s="2">
        <f t="shared" si="95"/>
        <v>1.1815164885312469E-2</v>
      </c>
    </row>
    <row r="3065" spans="1:6" x14ac:dyDescent="0.2">
      <c r="A3065" s="1">
        <v>40975</v>
      </c>
      <c r="B3065">
        <v>69.408596000000003</v>
      </c>
      <c r="C3065">
        <v>1352.630005</v>
      </c>
      <c r="D3065" s="2">
        <f t="shared" si="94"/>
        <v>8.1097464710403052E-4</v>
      </c>
      <c r="E3065" s="2">
        <f t="shared" si="94"/>
        <v>6.9006223972049689E-3</v>
      </c>
      <c r="F3065" s="2">
        <f t="shared" si="95"/>
        <v>-6.9356526138413975E-3</v>
      </c>
    </row>
    <row r="3066" spans="1:6" x14ac:dyDescent="0.2">
      <c r="A3066" s="1">
        <v>40976</v>
      </c>
      <c r="B3066">
        <v>70.886510999999999</v>
      </c>
      <c r="C3066">
        <v>1365.910034</v>
      </c>
      <c r="D3066" s="2">
        <f t="shared" si="94"/>
        <v>2.1292967804736978E-2</v>
      </c>
      <c r="E3066" s="2">
        <f t="shared" si="94"/>
        <v>9.817931696702243E-3</v>
      </c>
      <c r="F3066" s="2">
        <f t="shared" si="95"/>
        <v>1.0271373961465755E-2</v>
      </c>
    </row>
    <row r="3067" spans="1:6" x14ac:dyDescent="0.2">
      <c r="A3067" s="1">
        <v>40977</v>
      </c>
      <c r="B3067">
        <v>71.302426999999994</v>
      </c>
      <c r="C3067">
        <v>1370.869995</v>
      </c>
      <c r="D3067" s="2">
        <f t="shared" si="94"/>
        <v>5.8673504187559148E-3</v>
      </c>
      <c r="E3067" s="2">
        <f t="shared" si="94"/>
        <v>3.6312501383967584E-3</v>
      </c>
      <c r="F3067" s="2">
        <f t="shared" si="95"/>
        <v>1.7909150344911631E-3</v>
      </c>
    </row>
    <row r="3068" spans="1:6" x14ac:dyDescent="0.2">
      <c r="A3068" s="1">
        <v>40980</v>
      </c>
      <c r="B3068">
        <v>72.195712</v>
      </c>
      <c r="C3068">
        <v>1371.089966</v>
      </c>
      <c r="D3068" s="2">
        <f t="shared" si="94"/>
        <v>1.2528114926578951E-2</v>
      </c>
      <c r="E3068" s="2">
        <f t="shared" si="94"/>
        <v>1.6046087579587502E-4</v>
      </c>
      <c r="F3068" s="2">
        <f t="shared" si="95"/>
        <v>1.2347981813476142E-2</v>
      </c>
    </row>
    <row r="3069" spans="1:6" x14ac:dyDescent="0.2">
      <c r="A3069" s="1">
        <v>40981</v>
      </c>
      <c r="B3069">
        <v>74.301423999999997</v>
      </c>
      <c r="C3069">
        <v>1395.9499510000001</v>
      </c>
      <c r="D3069" s="2">
        <f t="shared" si="94"/>
        <v>2.9166718377955699E-2</v>
      </c>
      <c r="E3069" s="2">
        <f t="shared" si="94"/>
        <v>1.8131549071521723E-2</v>
      </c>
      <c r="F3069" s="2">
        <f t="shared" si="95"/>
        <v>8.8122714548040625E-3</v>
      </c>
    </row>
    <row r="3070" spans="1:6" x14ac:dyDescent="0.2">
      <c r="A3070" s="1">
        <v>40982</v>
      </c>
      <c r="B3070">
        <v>77.110780000000005</v>
      </c>
      <c r="C3070">
        <v>1394.280029</v>
      </c>
      <c r="D3070" s="2">
        <f t="shared" si="94"/>
        <v>3.7810257849163274E-2</v>
      </c>
      <c r="E3070" s="2">
        <f t="shared" si="94"/>
        <v>-1.1962620857601523E-3</v>
      </c>
      <c r="F3070" s="2">
        <f t="shared" si="95"/>
        <v>3.9153179683074739E-2</v>
      </c>
    </row>
    <row r="3071" spans="1:6" x14ac:dyDescent="0.2">
      <c r="A3071" s="1">
        <v>40983</v>
      </c>
      <c r="B3071">
        <v>76.585004999999995</v>
      </c>
      <c r="C3071">
        <v>1402.599976</v>
      </c>
      <c r="D3071" s="2">
        <f t="shared" si="94"/>
        <v>-6.8184370589949948E-3</v>
      </c>
      <c r="E3071" s="2">
        <f t="shared" si="94"/>
        <v>5.9671994340815132E-3</v>
      </c>
      <c r="F3071" s="2">
        <f t="shared" si="95"/>
        <v>-1.3517205249278418E-2</v>
      </c>
    </row>
    <row r="3072" spans="1:6" x14ac:dyDescent="0.2">
      <c r="A3072" s="1">
        <v>40984</v>
      </c>
      <c r="B3072">
        <v>76.586312000000007</v>
      </c>
      <c r="C3072">
        <v>1404.170044</v>
      </c>
      <c r="D3072" s="2">
        <f t="shared" si="94"/>
        <v>1.7066003978341079E-5</v>
      </c>
      <c r="E3072" s="2">
        <f t="shared" si="94"/>
        <v>1.1193982795276991E-3</v>
      </c>
      <c r="F3072" s="2">
        <f t="shared" si="95"/>
        <v>-1.2395686485070663E-3</v>
      </c>
    </row>
    <row r="3073" spans="1:6" x14ac:dyDescent="0.2">
      <c r="A3073" s="1">
        <v>40987</v>
      </c>
      <c r="B3073">
        <v>78.617473000000004</v>
      </c>
      <c r="C3073">
        <v>1409.75</v>
      </c>
      <c r="D3073" s="2">
        <f t="shared" si="94"/>
        <v>2.6521201334254053E-2</v>
      </c>
      <c r="E3073" s="2">
        <f t="shared" si="94"/>
        <v>3.9738463470596862E-3</v>
      </c>
      <c r="F3073" s="2">
        <f t="shared" si="95"/>
        <v>2.2060168014214732E-2</v>
      </c>
    </row>
    <row r="3074" spans="1:6" x14ac:dyDescent="0.2">
      <c r="A3074" s="1">
        <v>40988</v>
      </c>
      <c r="B3074">
        <v>79.253106000000002</v>
      </c>
      <c r="C3074">
        <v>1405.5200199999999</v>
      </c>
      <c r="D3074" s="2">
        <f t="shared" si="94"/>
        <v>8.0851364937664493E-3</v>
      </c>
      <c r="E3074" s="2">
        <f t="shared" si="94"/>
        <v>-3.0005178223089686E-3</v>
      </c>
      <c r="F3074" s="2">
        <f t="shared" si="95"/>
        <v>1.1453512825829768E-2</v>
      </c>
    </row>
    <row r="3075" spans="1:6" x14ac:dyDescent="0.2">
      <c r="A3075" s="1">
        <v>40989</v>
      </c>
      <c r="B3075">
        <v>78.800574999999995</v>
      </c>
      <c r="C3075">
        <v>1402.8900149999999</v>
      </c>
      <c r="D3075" s="2">
        <f t="shared" si="94"/>
        <v>-5.7099465603279642E-3</v>
      </c>
      <c r="E3075" s="2">
        <f t="shared" si="94"/>
        <v>-1.8711971103762598E-3</v>
      </c>
      <c r="F3075" s="2">
        <f t="shared" si="95"/>
        <v>-3.6093437869151928E-3</v>
      </c>
    </row>
    <row r="3076" spans="1:6" x14ac:dyDescent="0.2">
      <c r="A3076" s="1">
        <v>40990</v>
      </c>
      <c r="B3076">
        <v>78.387285000000006</v>
      </c>
      <c r="C3076">
        <v>1392.780029</v>
      </c>
      <c r="D3076" s="2">
        <f t="shared" ref="D3076:E3139" si="96">(B3076-B3075)/B3075</f>
        <v>-5.2447586835500798E-3</v>
      </c>
      <c r="E3076" s="2">
        <f t="shared" si="96"/>
        <v>-7.2065421322425873E-3</v>
      </c>
      <c r="F3076" s="2">
        <f t="shared" ref="F3076:F3139" si="97">D3076-$H$4*E3076</f>
        <v>2.8452935646926542E-3</v>
      </c>
    </row>
    <row r="3077" spans="1:6" x14ac:dyDescent="0.2">
      <c r="A3077" s="1">
        <v>40991</v>
      </c>
      <c r="B3077">
        <v>77.956986999999998</v>
      </c>
      <c r="C3077">
        <v>1397.1099850000001</v>
      </c>
      <c r="D3077" s="2">
        <f t="shared" si="96"/>
        <v>-5.4893851726081286E-3</v>
      </c>
      <c r="E3077" s="2">
        <f t="shared" si="96"/>
        <v>3.1088584771774026E-3</v>
      </c>
      <c r="F3077" s="2">
        <f t="shared" si="97"/>
        <v>-8.9793845441834257E-3</v>
      </c>
    </row>
    <row r="3078" spans="1:6" x14ac:dyDescent="0.2">
      <c r="A3078" s="1">
        <v>40994</v>
      </c>
      <c r="B3078">
        <v>79.386510999999999</v>
      </c>
      <c r="C3078">
        <v>1416.51001</v>
      </c>
      <c r="D3078" s="2">
        <f t="shared" si="96"/>
        <v>1.8337342873448927E-2</v>
      </c>
      <c r="E3078" s="2">
        <f t="shared" si="96"/>
        <v>1.388582517359928E-2</v>
      </c>
      <c r="F3078" s="2">
        <f t="shared" si="97"/>
        <v>2.7491385581257209E-3</v>
      </c>
    </row>
    <row r="3079" spans="1:6" x14ac:dyDescent="0.2">
      <c r="A3079" s="1">
        <v>40995</v>
      </c>
      <c r="B3079">
        <v>80.367435999999998</v>
      </c>
      <c r="C3079">
        <v>1412.5200199999999</v>
      </c>
      <c r="D3079" s="2">
        <f t="shared" si="96"/>
        <v>1.2356318317100485E-2</v>
      </c>
      <c r="E3079" s="2">
        <f t="shared" si="96"/>
        <v>-2.8167750117064363E-3</v>
      </c>
      <c r="F3079" s="2">
        <f t="shared" si="97"/>
        <v>1.5518425274651609E-2</v>
      </c>
    </row>
    <row r="3080" spans="1:6" x14ac:dyDescent="0.2">
      <c r="A3080" s="1">
        <v>40996</v>
      </c>
      <c r="B3080">
        <v>80.778113000000005</v>
      </c>
      <c r="C3080">
        <v>1405.540039</v>
      </c>
      <c r="D3080" s="2">
        <f t="shared" si="96"/>
        <v>5.1099925596731349E-3</v>
      </c>
      <c r="E3080" s="2">
        <f t="shared" si="96"/>
        <v>-4.9415094307831142E-3</v>
      </c>
      <c r="F3080" s="2">
        <f t="shared" si="97"/>
        <v>1.065732285298528E-2</v>
      </c>
    </row>
    <row r="3081" spans="1:6" x14ac:dyDescent="0.2">
      <c r="A3081" s="1">
        <v>40997</v>
      </c>
      <c r="B3081">
        <v>79.763186000000005</v>
      </c>
      <c r="C3081">
        <v>1403.280029</v>
      </c>
      <c r="D3081" s="2">
        <f t="shared" si="96"/>
        <v>-1.2564381146165175E-2</v>
      </c>
      <c r="E3081" s="2">
        <f t="shared" si="96"/>
        <v>-1.6079300036218789E-3</v>
      </c>
      <c r="F3081" s="2">
        <f t="shared" si="97"/>
        <v>-1.0759321590262721E-2</v>
      </c>
    </row>
    <row r="3082" spans="1:6" x14ac:dyDescent="0.2">
      <c r="A3082" s="1">
        <v>40998</v>
      </c>
      <c r="B3082">
        <v>78.414749999999998</v>
      </c>
      <c r="C3082">
        <v>1408.469971</v>
      </c>
      <c r="D3082" s="2">
        <f t="shared" si="96"/>
        <v>-1.6905493218387822E-2</v>
      </c>
      <c r="E3082" s="2">
        <f t="shared" si="96"/>
        <v>3.6984364437213646E-3</v>
      </c>
      <c r="F3082" s="2">
        <f t="shared" si="97"/>
        <v>-2.1057351837606077E-2</v>
      </c>
    </row>
    <row r="3083" spans="1:6" x14ac:dyDescent="0.2">
      <c r="A3083" s="1">
        <v>41001</v>
      </c>
      <c r="B3083">
        <v>80.910212000000001</v>
      </c>
      <c r="C3083">
        <v>1419.040039</v>
      </c>
      <c r="D3083" s="2">
        <f t="shared" si="96"/>
        <v>3.1823885174664251E-2</v>
      </c>
      <c r="E3083" s="2">
        <f t="shared" si="96"/>
        <v>7.5046456208756416E-3</v>
      </c>
      <c r="F3083" s="2">
        <f t="shared" si="97"/>
        <v>2.3399182444377591E-2</v>
      </c>
    </row>
    <row r="3084" spans="1:6" x14ac:dyDescent="0.2">
      <c r="A3084" s="1">
        <v>41002</v>
      </c>
      <c r="B3084">
        <v>82.308345000000003</v>
      </c>
      <c r="C3084">
        <v>1413.380005</v>
      </c>
      <c r="D3084" s="2">
        <f t="shared" si="96"/>
        <v>1.7280056070054561E-2</v>
      </c>
      <c r="E3084" s="2">
        <f t="shared" si="96"/>
        <v>-3.9886358696324259E-3</v>
      </c>
      <c r="F3084" s="2">
        <f t="shared" si="97"/>
        <v>2.175769208361103E-2</v>
      </c>
    </row>
    <row r="3085" spans="1:6" x14ac:dyDescent="0.2">
      <c r="A3085" s="1">
        <v>41003</v>
      </c>
      <c r="B3085">
        <v>81.653091000000003</v>
      </c>
      <c r="C3085">
        <v>1398.959961</v>
      </c>
      <c r="D3085" s="2">
        <f t="shared" si="96"/>
        <v>-7.9609667768195235E-3</v>
      </c>
      <c r="E3085" s="2">
        <f t="shared" si="96"/>
        <v>-1.0202524408854901E-2</v>
      </c>
      <c r="F3085" s="2">
        <f t="shared" si="97"/>
        <v>3.4923702074080073E-3</v>
      </c>
    </row>
    <row r="3086" spans="1:6" x14ac:dyDescent="0.2">
      <c r="A3086" s="1">
        <v>41004</v>
      </c>
      <c r="B3086">
        <v>82.878585999999999</v>
      </c>
      <c r="C3086">
        <v>1398.079956</v>
      </c>
      <c r="D3086" s="2">
        <f t="shared" si="96"/>
        <v>1.500855613659494E-2</v>
      </c>
      <c r="E3086" s="2">
        <f t="shared" si="96"/>
        <v>-6.2904230609355004E-4</v>
      </c>
      <c r="F3086" s="2">
        <f t="shared" si="97"/>
        <v>1.57147179863791E-2</v>
      </c>
    </row>
    <row r="3087" spans="1:6" x14ac:dyDescent="0.2">
      <c r="A3087" s="1">
        <v>41008</v>
      </c>
      <c r="B3087">
        <v>83.212101000000004</v>
      </c>
      <c r="C3087">
        <v>1382.1999510000001</v>
      </c>
      <c r="D3087" s="2">
        <f t="shared" si="96"/>
        <v>4.0241396010304228E-3</v>
      </c>
      <c r="E3087" s="2">
        <f t="shared" si="96"/>
        <v>-1.1358438358156378E-2</v>
      </c>
      <c r="F3087" s="2">
        <f t="shared" si="97"/>
        <v>1.6775103668083532E-2</v>
      </c>
    </row>
    <row r="3088" spans="1:6" x14ac:dyDescent="0.2">
      <c r="A3088" s="1">
        <v>41009</v>
      </c>
      <c r="B3088">
        <v>82.193254999999994</v>
      </c>
      <c r="C3088">
        <v>1358.589966</v>
      </c>
      <c r="D3088" s="2">
        <f t="shared" si="96"/>
        <v>-1.2243964372441582E-2</v>
      </c>
      <c r="E3088" s="2">
        <f t="shared" si="96"/>
        <v>-1.708145408550955E-2</v>
      </c>
      <c r="F3088" s="2">
        <f t="shared" si="97"/>
        <v>6.9316476606110285E-3</v>
      </c>
    </row>
    <row r="3089" spans="1:6" x14ac:dyDescent="0.2">
      <c r="A3089" s="1">
        <v>41010</v>
      </c>
      <c r="B3089">
        <v>81.900287000000006</v>
      </c>
      <c r="C3089">
        <v>1368.709961</v>
      </c>
      <c r="D3089" s="2">
        <f t="shared" si="96"/>
        <v>-3.5643800698729805E-3</v>
      </c>
      <c r="E3089" s="2">
        <f t="shared" si="96"/>
        <v>7.4488957325333409E-3</v>
      </c>
      <c r="F3089" s="2">
        <f t="shared" si="97"/>
        <v>-1.192649806794736E-2</v>
      </c>
    </row>
    <row r="3090" spans="1:6" x14ac:dyDescent="0.2">
      <c r="A3090" s="1">
        <v>41011</v>
      </c>
      <c r="B3090">
        <v>81.451674999999994</v>
      </c>
      <c r="C3090">
        <v>1387.5699460000001</v>
      </c>
      <c r="D3090" s="2">
        <f t="shared" si="96"/>
        <v>-5.4775388027640407E-3</v>
      </c>
      <c r="E3090" s="2">
        <f t="shared" si="96"/>
        <v>1.3779387552802395E-2</v>
      </c>
      <c r="F3090" s="2">
        <f t="shared" si="97"/>
        <v>-2.0946256421468506E-2</v>
      </c>
    </row>
    <row r="3091" spans="1:6" x14ac:dyDescent="0.2">
      <c r="A3091" s="1">
        <v>41012</v>
      </c>
      <c r="B3091">
        <v>79.157629</v>
      </c>
      <c r="C3091">
        <v>1370.26001</v>
      </c>
      <c r="D3091" s="2">
        <f t="shared" si="96"/>
        <v>-2.8164503676566439E-2</v>
      </c>
      <c r="E3091" s="2">
        <f t="shared" si="96"/>
        <v>-1.2475000665660213E-2</v>
      </c>
      <c r="F3091" s="2">
        <f t="shared" si="97"/>
        <v>-1.4160088614519492E-2</v>
      </c>
    </row>
    <row r="3092" spans="1:6" x14ac:dyDescent="0.2">
      <c r="A3092" s="1">
        <v>41015</v>
      </c>
      <c r="B3092">
        <v>75.874821999999995</v>
      </c>
      <c r="C3092">
        <v>1369.5699460000001</v>
      </c>
      <c r="D3092" s="2">
        <f t="shared" si="96"/>
        <v>-4.1471770206760558E-2</v>
      </c>
      <c r="E3092" s="2">
        <f t="shared" si="96"/>
        <v>-5.0360077281967315E-4</v>
      </c>
      <c r="F3092" s="2">
        <f t="shared" si="97"/>
        <v>-4.0906428814230775E-2</v>
      </c>
    </row>
    <row r="3093" spans="1:6" x14ac:dyDescent="0.2">
      <c r="A3093" s="1">
        <v>41016</v>
      </c>
      <c r="B3093">
        <v>79.742259000000004</v>
      </c>
      <c r="C3093">
        <v>1390.780029</v>
      </c>
      <c r="D3093" s="2">
        <f t="shared" si="96"/>
        <v>5.0971282673981232E-2</v>
      </c>
      <c r="E3093" s="2">
        <f t="shared" si="96"/>
        <v>1.5486673800010458E-2</v>
      </c>
      <c r="F3093" s="2">
        <f t="shared" si="97"/>
        <v>3.3585968345070431E-2</v>
      </c>
    </row>
    <row r="3094" spans="1:6" x14ac:dyDescent="0.2">
      <c r="A3094" s="1">
        <v>41017</v>
      </c>
      <c r="B3094">
        <v>79.564387999999994</v>
      </c>
      <c r="C3094">
        <v>1385.1400149999999</v>
      </c>
      <c r="D3094" s="2">
        <f t="shared" si="96"/>
        <v>-2.2305738792778658E-3</v>
      </c>
      <c r="E3094" s="2">
        <f t="shared" si="96"/>
        <v>-4.0552883147562547E-3</v>
      </c>
      <c r="F3094" s="2">
        <f t="shared" si="97"/>
        <v>2.321886058655923E-3</v>
      </c>
    </row>
    <row r="3095" spans="1:6" x14ac:dyDescent="0.2">
      <c r="A3095" s="1">
        <v>41018</v>
      </c>
      <c r="B3095">
        <v>76.830888000000002</v>
      </c>
      <c r="C3095">
        <v>1376.920044</v>
      </c>
      <c r="D3095" s="2">
        <f t="shared" si="96"/>
        <v>-3.4355822607470977E-2</v>
      </c>
      <c r="E3095" s="2">
        <f t="shared" si="96"/>
        <v>-5.9343971807788599E-3</v>
      </c>
      <c r="F3095" s="2">
        <f t="shared" si="97"/>
        <v>-2.769387817235458E-2</v>
      </c>
    </row>
    <row r="3096" spans="1:6" x14ac:dyDescent="0.2">
      <c r="A3096" s="1">
        <v>41019</v>
      </c>
      <c r="B3096">
        <v>74.939676000000006</v>
      </c>
      <c r="C3096">
        <v>1378.530029</v>
      </c>
      <c r="D3096" s="2">
        <f t="shared" si="96"/>
        <v>-2.4615256301606145E-2</v>
      </c>
      <c r="E3096" s="2">
        <f t="shared" si="96"/>
        <v>1.1692654246814433E-3</v>
      </c>
      <c r="F3096" s="2">
        <f t="shared" si="97"/>
        <v>-2.5927871728554736E-2</v>
      </c>
    </row>
    <row r="3097" spans="1:6" x14ac:dyDescent="0.2">
      <c r="A3097" s="1">
        <v>41022</v>
      </c>
      <c r="B3097">
        <v>74.772261999999998</v>
      </c>
      <c r="C3097">
        <v>1366.9399410000001</v>
      </c>
      <c r="D3097" s="2">
        <f t="shared" si="96"/>
        <v>-2.2339835042789339E-3</v>
      </c>
      <c r="E3097" s="2">
        <f t="shared" si="96"/>
        <v>-8.4075702060748669E-3</v>
      </c>
      <c r="F3097" s="2">
        <f t="shared" si="97"/>
        <v>7.2043408681823897E-3</v>
      </c>
    </row>
    <row r="3098" spans="1:6" x14ac:dyDescent="0.2">
      <c r="A3098" s="1">
        <v>41023</v>
      </c>
      <c r="B3098">
        <v>73.278651999999994</v>
      </c>
      <c r="C3098">
        <v>1371.969971</v>
      </c>
      <c r="D3098" s="2">
        <f t="shared" si="96"/>
        <v>-1.9975455604111642E-2</v>
      </c>
      <c r="E3098" s="2">
        <f t="shared" si="96"/>
        <v>3.6797739601639868E-3</v>
      </c>
      <c r="F3098" s="2">
        <f t="shared" si="97"/>
        <v>-2.4106363750233284E-2</v>
      </c>
    </row>
    <row r="3099" spans="1:6" x14ac:dyDescent="0.2">
      <c r="A3099" s="1">
        <v>41024</v>
      </c>
      <c r="B3099">
        <v>79.781499999999994</v>
      </c>
      <c r="C3099">
        <v>1390.6899410000001</v>
      </c>
      <c r="D3099" s="2">
        <f t="shared" si="96"/>
        <v>8.8741370406213271E-2</v>
      </c>
      <c r="E3099" s="2">
        <f t="shared" si="96"/>
        <v>1.3644591642450826E-2</v>
      </c>
      <c r="F3099" s="2">
        <f t="shared" si="97"/>
        <v>7.3423974452959784E-2</v>
      </c>
    </row>
    <row r="3100" spans="1:6" x14ac:dyDescent="0.2">
      <c r="A3100" s="1">
        <v>41025</v>
      </c>
      <c r="B3100">
        <v>79.480681000000004</v>
      </c>
      <c r="C3100">
        <v>1399.9799800000001</v>
      </c>
      <c r="D3100" s="2">
        <f t="shared" si="96"/>
        <v>-3.7705357758376313E-3</v>
      </c>
      <c r="E3100" s="2">
        <f t="shared" si="96"/>
        <v>6.6801655251204394E-3</v>
      </c>
      <c r="F3100" s="2">
        <f t="shared" si="97"/>
        <v>-1.126967851772801E-2</v>
      </c>
    </row>
    <row r="3101" spans="1:6" x14ac:dyDescent="0.2">
      <c r="A3101" s="1">
        <v>41026</v>
      </c>
      <c r="B3101">
        <v>78.865975000000006</v>
      </c>
      <c r="C3101">
        <v>1403.3599850000001</v>
      </c>
      <c r="D3101" s="2">
        <f t="shared" si="96"/>
        <v>-7.7340303614157275E-3</v>
      </c>
      <c r="E3101" s="2">
        <f t="shared" si="96"/>
        <v>2.414323810544764E-3</v>
      </c>
      <c r="F3101" s="2">
        <f t="shared" si="97"/>
        <v>-1.0444346267860794E-2</v>
      </c>
    </row>
    <row r="3102" spans="1:6" x14ac:dyDescent="0.2">
      <c r="A3102" s="1">
        <v>41029</v>
      </c>
      <c r="B3102">
        <v>76.378356999999994</v>
      </c>
      <c r="C3102">
        <v>1397.910034</v>
      </c>
      <c r="D3102" s="2">
        <f t="shared" si="96"/>
        <v>-3.1542347634705738E-2</v>
      </c>
      <c r="E3102" s="2">
        <f t="shared" si="96"/>
        <v>-3.883501780193665E-3</v>
      </c>
      <c r="F3102" s="2">
        <f t="shared" si="97"/>
        <v>-2.7182734975626812E-2</v>
      </c>
    </row>
    <row r="3103" spans="1:6" x14ac:dyDescent="0.2">
      <c r="A3103" s="1">
        <v>41030</v>
      </c>
      <c r="B3103">
        <v>76.136399999999995</v>
      </c>
      <c r="C3103">
        <v>1405.8199460000001</v>
      </c>
      <c r="D3103" s="2">
        <f t="shared" si="96"/>
        <v>-3.167873852012807E-3</v>
      </c>
      <c r="E3103" s="2">
        <f t="shared" si="96"/>
        <v>5.6583841646565339E-3</v>
      </c>
      <c r="F3103" s="2">
        <f t="shared" si="97"/>
        <v>-9.5199665328968563E-3</v>
      </c>
    </row>
    <row r="3104" spans="1:6" x14ac:dyDescent="0.2">
      <c r="A3104" s="1">
        <v>41031</v>
      </c>
      <c r="B3104">
        <v>76.639934999999994</v>
      </c>
      <c r="C3104">
        <v>1402.3100589999999</v>
      </c>
      <c r="D3104" s="2">
        <f t="shared" si="96"/>
        <v>6.6135908711207709E-3</v>
      </c>
      <c r="E3104" s="2">
        <f t="shared" si="96"/>
        <v>-2.4966831705488992E-3</v>
      </c>
      <c r="F3104" s="2">
        <f t="shared" si="97"/>
        <v>9.4163632585436211E-3</v>
      </c>
    </row>
    <row r="3105" spans="1:6" x14ac:dyDescent="0.2">
      <c r="A3105" s="1">
        <v>41032</v>
      </c>
      <c r="B3105">
        <v>76.095851999999994</v>
      </c>
      <c r="C3105">
        <v>1391.5699460000001</v>
      </c>
      <c r="D3105" s="2">
        <f t="shared" si="96"/>
        <v>-7.0992100919709889E-3</v>
      </c>
      <c r="E3105" s="2">
        <f t="shared" si="96"/>
        <v>-7.6588718244371074E-3</v>
      </c>
      <c r="F3105" s="2">
        <f t="shared" si="97"/>
        <v>1.498626718706055E-3</v>
      </c>
    </row>
    <row r="3106" spans="1:6" x14ac:dyDescent="0.2">
      <c r="A3106" s="1">
        <v>41033</v>
      </c>
      <c r="B3106">
        <v>73.928674000000001</v>
      </c>
      <c r="C3106">
        <v>1369.099976</v>
      </c>
      <c r="D3106" s="2">
        <f t="shared" si="96"/>
        <v>-2.8479581252339389E-2</v>
      </c>
      <c r="E3106" s="2">
        <f t="shared" si="96"/>
        <v>-1.6147208456598918E-2</v>
      </c>
      <c r="F3106" s="2">
        <f t="shared" si="97"/>
        <v>-1.0352751813197381E-2</v>
      </c>
    </row>
    <row r="3107" spans="1:6" x14ac:dyDescent="0.2">
      <c r="A3107" s="1">
        <v>41036</v>
      </c>
      <c r="B3107">
        <v>74.481914000000003</v>
      </c>
      <c r="C3107">
        <v>1369.579956</v>
      </c>
      <c r="D3107" s="2">
        <f t="shared" si="96"/>
        <v>7.4834292307204425E-3</v>
      </c>
      <c r="E3107" s="2">
        <f t="shared" si="96"/>
        <v>3.5058067958075015E-4</v>
      </c>
      <c r="F3107" s="2">
        <f t="shared" si="97"/>
        <v>7.0898679411328502E-3</v>
      </c>
    </row>
    <row r="3108" spans="1:6" x14ac:dyDescent="0.2">
      <c r="A3108" s="1">
        <v>41037</v>
      </c>
      <c r="B3108">
        <v>74.311886999999999</v>
      </c>
      <c r="C3108">
        <v>1363.719971</v>
      </c>
      <c r="D3108" s="2">
        <f t="shared" si="96"/>
        <v>-2.2827957938890316E-3</v>
      </c>
      <c r="E3108" s="2">
        <f t="shared" si="96"/>
        <v>-4.2786731613061449E-3</v>
      </c>
      <c r="F3108" s="2">
        <f t="shared" si="97"/>
        <v>2.5204356023796467E-3</v>
      </c>
    </row>
    <row r="3109" spans="1:6" x14ac:dyDescent="0.2">
      <c r="A3109" s="1">
        <v>41038</v>
      </c>
      <c r="B3109">
        <v>74.442678999999998</v>
      </c>
      <c r="C3109">
        <v>1354.579956</v>
      </c>
      <c r="D3109" s="2">
        <f t="shared" si="96"/>
        <v>1.7600414318640512E-3</v>
      </c>
      <c r="E3109" s="2">
        <f t="shared" si="96"/>
        <v>-6.7022667368416416E-3</v>
      </c>
      <c r="F3109" s="2">
        <f t="shared" si="97"/>
        <v>9.2839949573858809E-3</v>
      </c>
    </row>
    <row r="3110" spans="1:6" x14ac:dyDescent="0.2">
      <c r="A3110" s="1">
        <v>41039</v>
      </c>
      <c r="B3110">
        <v>74.617930999999999</v>
      </c>
      <c r="C3110">
        <v>1357.98999</v>
      </c>
      <c r="D3110" s="2">
        <f t="shared" si="96"/>
        <v>2.3541871726567016E-3</v>
      </c>
      <c r="E3110" s="2">
        <f t="shared" si="96"/>
        <v>2.5174106444551553E-3</v>
      </c>
      <c r="F3110" s="2">
        <f t="shared" si="97"/>
        <v>-4.7185384260438248E-4</v>
      </c>
    </row>
    <row r="3111" spans="1:6" x14ac:dyDescent="0.2">
      <c r="A3111" s="1">
        <v>41040</v>
      </c>
      <c r="B3111">
        <v>74.119626999999994</v>
      </c>
      <c r="C3111">
        <v>1353.3900149999999</v>
      </c>
      <c r="D3111" s="2">
        <f t="shared" si="96"/>
        <v>-6.6780731296342769E-3</v>
      </c>
      <c r="E3111" s="2">
        <f t="shared" si="96"/>
        <v>-3.3873408742873617E-3</v>
      </c>
      <c r="F3111" s="2">
        <f t="shared" si="97"/>
        <v>-2.8754498808244815E-3</v>
      </c>
    </row>
    <row r="3112" spans="1:6" x14ac:dyDescent="0.2">
      <c r="A3112" s="1">
        <v>41043</v>
      </c>
      <c r="B3112">
        <v>73.009223000000006</v>
      </c>
      <c r="C3112">
        <v>1338.349976</v>
      </c>
      <c r="D3112" s="2">
        <f t="shared" si="96"/>
        <v>-1.4981241068576729E-2</v>
      </c>
      <c r="E3112" s="2">
        <f t="shared" si="96"/>
        <v>-1.1112863870212594E-2</v>
      </c>
      <c r="F3112" s="2">
        <f t="shared" si="97"/>
        <v>-2.5059585144938962E-3</v>
      </c>
    </row>
    <row r="3113" spans="1:6" x14ac:dyDescent="0.2">
      <c r="A3113" s="1">
        <v>41044</v>
      </c>
      <c r="B3113">
        <v>72.348737999999997</v>
      </c>
      <c r="C3113">
        <v>1330.660034</v>
      </c>
      <c r="D3113" s="2">
        <f t="shared" si="96"/>
        <v>-9.0465967566865958E-3</v>
      </c>
      <c r="E3113" s="2">
        <f t="shared" si="96"/>
        <v>-5.7458378883700704E-3</v>
      </c>
      <c r="F3113" s="2">
        <f t="shared" si="97"/>
        <v>-2.5963286705717259E-3</v>
      </c>
    </row>
    <row r="3114" spans="1:6" x14ac:dyDescent="0.2">
      <c r="A3114" s="1">
        <v>41045</v>
      </c>
      <c r="B3114">
        <v>71.421442999999996</v>
      </c>
      <c r="C3114">
        <v>1324.8000489999999</v>
      </c>
      <c r="D3114" s="2">
        <f t="shared" si="96"/>
        <v>-1.2817016932624324E-2</v>
      </c>
      <c r="E3114" s="2">
        <f t="shared" si="96"/>
        <v>-4.4038182933809006E-3</v>
      </c>
      <c r="F3114" s="2">
        <f t="shared" si="97"/>
        <v>-7.8732978185959285E-3</v>
      </c>
    </row>
    <row r="3115" spans="1:6" x14ac:dyDescent="0.2">
      <c r="A3115" s="1">
        <v>41046</v>
      </c>
      <c r="B3115">
        <v>69.334046000000001</v>
      </c>
      <c r="C3115">
        <v>1304.8599850000001</v>
      </c>
      <c r="D3115" s="2">
        <f t="shared" si="96"/>
        <v>-2.9226474743726416E-2</v>
      </c>
      <c r="E3115" s="2">
        <f t="shared" si="96"/>
        <v>-1.5051376254893159E-2</v>
      </c>
      <c r="F3115" s="2">
        <f t="shared" si="97"/>
        <v>-1.2329824717182622E-2</v>
      </c>
    </row>
    <row r="3116" spans="1:6" x14ac:dyDescent="0.2">
      <c r="A3116" s="1">
        <v>41047</v>
      </c>
      <c r="B3116">
        <v>69.368048999999999</v>
      </c>
      <c r="C3116">
        <v>1295.219971</v>
      </c>
      <c r="D3116" s="2">
        <f t="shared" si="96"/>
        <v>4.9042284363440226E-4</v>
      </c>
      <c r="E3116" s="2">
        <f t="shared" si="96"/>
        <v>-7.3877765513669759E-3</v>
      </c>
      <c r="F3116" s="2">
        <f t="shared" si="97"/>
        <v>8.7839285502752159E-3</v>
      </c>
    </row>
    <row r="3117" spans="1:6" x14ac:dyDescent="0.2">
      <c r="A3117" s="1">
        <v>41050</v>
      </c>
      <c r="B3117">
        <v>73.409436999999997</v>
      </c>
      <c r="C3117">
        <v>1315.98999</v>
      </c>
      <c r="D3117" s="2">
        <f t="shared" si="96"/>
        <v>5.8260078786416467E-2</v>
      </c>
      <c r="E3117" s="2">
        <f t="shared" si="96"/>
        <v>1.6035900823830062E-2</v>
      </c>
      <c r="F3117" s="2">
        <f t="shared" si="97"/>
        <v>4.0258203111257801E-2</v>
      </c>
    </row>
    <row r="3118" spans="1:6" x14ac:dyDescent="0.2">
      <c r="A3118" s="1">
        <v>41051</v>
      </c>
      <c r="B3118">
        <v>72.845742000000001</v>
      </c>
      <c r="C3118">
        <v>1316.630005</v>
      </c>
      <c r="D3118" s="2">
        <f t="shared" si="96"/>
        <v>-7.6787811354553179E-3</v>
      </c>
      <c r="E3118" s="2">
        <f t="shared" si="96"/>
        <v>4.8633728589375403E-4</v>
      </c>
      <c r="F3118" s="2">
        <f t="shared" si="97"/>
        <v>-8.2247425661872396E-3</v>
      </c>
    </row>
    <row r="3119" spans="1:6" x14ac:dyDescent="0.2">
      <c r="A3119" s="1">
        <v>41052</v>
      </c>
      <c r="B3119">
        <v>74.623161999999994</v>
      </c>
      <c r="C3119">
        <v>1318.8599850000001</v>
      </c>
      <c r="D3119" s="2">
        <f t="shared" si="96"/>
        <v>2.439977891913013E-2</v>
      </c>
      <c r="E3119" s="2">
        <f t="shared" si="96"/>
        <v>1.693702856179454E-3</v>
      </c>
      <c r="F3119" s="2">
        <f t="shared" si="97"/>
        <v>2.2498430901169427E-2</v>
      </c>
    </row>
    <row r="3120" spans="1:6" x14ac:dyDescent="0.2">
      <c r="A3120" s="1">
        <v>41053</v>
      </c>
      <c r="B3120">
        <v>73.937831000000003</v>
      </c>
      <c r="C3120">
        <v>1320.6800539999999</v>
      </c>
      <c r="D3120" s="2">
        <f t="shared" si="96"/>
        <v>-9.1838911891724828E-3</v>
      </c>
      <c r="E3120" s="2">
        <f t="shared" si="96"/>
        <v>1.3800320130266715E-3</v>
      </c>
      <c r="F3120" s="2">
        <f t="shared" si="97"/>
        <v>-1.0733112838718173E-2</v>
      </c>
    </row>
    <row r="3121" spans="1:6" x14ac:dyDescent="0.2">
      <c r="A3121" s="1">
        <v>41054</v>
      </c>
      <c r="B3121">
        <v>73.541535999999994</v>
      </c>
      <c r="C3121">
        <v>1317.8199460000001</v>
      </c>
      <c r="D3121" s="2">
        <f t="shared" si="96"/>
        <v>-5.3598407559454801E-3</v>
      </c>
      <c r="E3121" s="2">
        <f t="shared" si="96"/>
        <v>-2.1656327672529949E-3</v>
      </c>
      <c r="F3121" s="2">
        <f t="shared" si="97"/>
        <v>-2.9287050023366701E-3</v>
      </c>
    </row>
    <row r="3122" spans="1:6" x14ac:dyDescent="0.2">
      <c r="A3122" s="1">
        <v>41058</v>
      </c>
      <c r="B3122">
        <v>74.846812</v>
      </c>
      <c r="C3122">
        <v>1332.420044</v>
      </c>
      <c r="D3122" s="2">
        <f t="shared" si="96"/>
        <v>1.774882700301509E-2</v>
      </c>
      <c r="E3122" s="2">
        <f t="shared" si="96"/>
        <v>1.1078977856053704E-2</v>
      </c>
      <c r="F3122" s="2">
        <f t="shared" si="97"/>
        <v>5.3115848322394747E-3</v>
      </c>
    </row>
    <row r="3123" spans="1:6" x14ac:dyDescent="0.2">
      <c r="A3123" s="1">
        <v>41059</v>
      </c>
      <c r="B3123">
        <v>75.749262000000002</v>
      </c>
      <c r="C3123">
        <v>1313.3199460000001</v>
      </c>
      <c r="D3123" s="2">
        <f t="shared" si="96"/>
        <v>1.2057293769573001E-2</v>
      </c>
      <c r="E3123" s="2">
        <f t="shared" si="96"/>
        <v>-1.4334892428261827E-2</v>
      </c>
      <c r="F3123" s="2">
        <f t="shared" si="97"/>
        <v>2.8149620240366685E-2</v>
      </c>
    </row>
    <row r="3124" spans="1:6" x14ac:dyDescent="0.2">
      <c r="A3124" s="1">
        <v>41060</v>
      </c>
      <c r="B3124">
        <v>75.560928000000004</v>
      </c>
      <c r="C3124">
        <v>1310.329956</v>
      </c>
      <c r="D3124" s="2">
        <f t="shared" si="96"/>
        <v>-2.4862816485261277E-3</v>
      </c>
      <c r="E3124" s="2">
        <f t="shared" si="96"/>
        <v>-2.2766653389424988E-3</v>
      </c>
      <c r="F3124" s="2">
        <f t="shared" si="97"/>
        <v>6.9499085954433451E-5</v>
      </c>
    </row>
    <row r="3125" spans="1:6" x14ac:dyDescent="0.2">
      <c r="A3125" s="1">
        <v>41061</v>
      </c>
      <c r="B3125">
        <v>73.371509000000003</v>
      </c>
      <c r="C3125">
        <v>1278.040039</v>
      </c>
      <c r="D3125" s="2">
        <f t="shared" si="96"/>
        <v>-2.897554408013624E-2</v>
      </c>
      <c r="E3125" s="2">
        <f t="shared" si="96"/>
        <v>-2.4642584756720664E-2</v>
      </c>
      <c r="F3125" s="2">
        <f t="shared" si="97"/>
        <v>-1.311819292950156E-3</v>
      </c>
    </row>
    <row r="3126" spans="1:6" x14ac:dyDescent="0.2">
      <c r="A3126" s="1">
        <v>41064</v>
      </c>
      <c r="B3126">
        <v>73.803113999999994</v>
      </c>
      <c r="C3126">
        <v>1278.1800539999999</v>
      </c>
      <c r="D3126" s="2">
        <f t="shared" si="96"/>
        <v>5.8824604520535412E-3</v>
      </c>
      <c r="E3126" s="2">
        <f t="shared" si="96"/>
        <v>1.0955447069522404E-4</v>
      </c>
      <c r="F3126" s="2">
        <f t="shared" si="97"/>
        <v>5.7594747849070791E-3</v>
      </c>
    </row>
    <row r="3127" spans="1:6" x14ac:dyDescent="0.2">
      <c r="A3127" s="1">
        <v>41065</v>
      </c>
      <c r="B3127">
        <v>73.612166999999999</v>
      </c>
      <c r="C3127">
        <v>1285.5</v>
      </c>
      <c r="D3127" s="2">
        <f t="shared" si="96"/>
        <v>-2.5872485543088903E-3</v>
      </c>
      <c r="E3127" s="2">
        <f t="shared" si="96"/>
        <v>5.7268504363627579E-3</v>
      </c>
      <c r="F3127" s="2">
        <f t="shared" si="97"/>
        <v>-9.0162013582840914E-3</v>
      </c>
    </row>
    <row r="3128" spans="1:6" x14ac:dyDescent="0.2">
      <c r="A3128" s="1">
        <v>41066</v>
      </c>
      <c r="B3128">
        <v>74.740879000000007</v>
      </c>
      <c r="C3128">
        <v>1315.130005</v>
      </c>
      <c r="D3128" s="2">
        <f t="shared" si="96"/>
        <v>1.5333226095626384E-2</v>
      </c>
      <c r="E3128" s="2">
        <f t="shared" si="96"/>
        <v>2.3049401011279644E-2</v>
      </c>
      <c r="F3128" s="2">
        <f t="shared" si="97"/>
        <v>-1.0541993260639808E-2</v>
      </c>
    </row>
    <row r="3129" spans="1:6" x14ac:dyDescent="0.2">
      <c r="A3129" s="1">
        <v>41067</v>
      </c>
      <c r="B3129">
        <v>74.774880999999993</v>
      </c>
      <c r="C3129">
        <v>1314.98999</v>
      </c>
      <c r="D3129" s="2">
        <f t="shared" si="96"/>
        <v>4.549317649848186E-4</v>
      </c>
      <c r="E3129" s="2">
        <f t="shared" si="96"/>
        <v>-1.0646475973297293E-4</v>
      </c>
      <c r="F3129" s="2">
        <f t="shared" si="97"/>
        <v>5.7444892772821226E-4</v>
      </c>
    </row>
    <row r="3130" spans="1:6" x14ac:dyDescent="0.2">
      <c r="A3130" s="1">
        <v>41068</v>
      </c>
      <c r="B3130">
        <v>75.899666999999994</v>
      </c>
      <c r="C3130">
        <v>1325.660034</v>
      </c>
      <c r="D3130" s="2">
        <f t="shared" si="96"/>
        <v>1.5042297426056759E-2</v>
      </c>
      <c r="E3130" s="2">
        <f t="shared" si="96"/>
        <v>8.1141636675119942E-3</v>
      </c>
      <c r="F3130" s="2">
        <f t="shared" si="97"/>
        <v>5.9333507472787497E-3</v>
      </c>
    </row>
    <row r="3131" spans="1:6" x14ac:dyDescent="0.2">
      <c r="A3131" s="1">
        <v>41071</v>
      </c>
      <c r="B3131">
        <v>74.702944000000002</v>
      </c>
      <c r="C3131">
        <v>1308.9300539999999</v>
      </c>
      <c r="D3131" s="2">
        <f t="shared" si="96"/>
        <v>-1.576717062539934E-2</v>
      </c>
      <c r="E3131" s="2">
        <f t="shared" si="96"/>
        <v>-1.2620113430982464E-2</v>
      </c>
      <c r="F3131" s="2">
        <f t="shared" si="97"/>
        <v>-1.5998522136180509E-3</v>
      </c>
    </row>
    <row r="3132" spans="1:6" x14ac:dyDescent="0.2">
      <c r="A3132" s="1">
        <v>41072</v>
      </c>
      <c r="B3132">
        <v>75.355585000000005</v>
      </c>
      <c r="C3132">
        <v>1324.1800539999999</v>
      </c>
      <c r="D3132" s="2">
        <f t="shared" si="96"/>
        <v>8.7364829959044547E-3</v>
      </c>
      <c r="E3132" s="2">
        <f t="shared" si="96"/>
        <v>1.1650737144736689E-2</v>
      </c>
      <c r="F3132" s="2">
        <f t="shared" si="97"/>
        <v>-4.3426152042931425E-3</v>
      </c>
    </row>
    <row r="3133" spans="1:6" x14ac:dyDescent="0.2">
      <c r="A3133" s="1">
        <v>41073</v>
      </c>
      <c r="B3133">
        <v>74.832430000000002</v>
      </c>
      <c r="C3133">
        <v>1314.880005</v>
      </c>
      <c r="D3133" s="2">
        <f t="shared" si="96"/>
        <v>-6.9424847541161372E-3</v>
      </c>
      <c r="E3133" s="2">
        <f t="shared" si="96"/>
        <v>-7.023251084251678E-3</v>
      </c>
      <c r="F3133" s="2">
        <f t="shared" si="97"/>
        <v>9.418052675731264E-4</v>
      </c>
    </row>
    <row r="3134" spans="1:6" x14ac:dyDescent="0.2">
      <c r="A3134" s="1">
        <v>41074</v>
      </c>
      <c r="B3134">
        <v>74.750028999999998</v>
      </c>
      <c r="C3134">
        <v>1329.099976</v>
      </c>
      <c r="D3134" s="2">
        <f t="shared" si="96"/>
        <v>-1.1011402409357065E-3</v>
      </c>
      <c r="E3134" s="2">
        <f t="shared" si="96"/>
        <v>1.081465300706279E-2</v>
      </c>
      <c r="F3134" s="2">
        <f t="shared" si="97"/>
        <v>-1.324165177452015E-2</v>
      </c>
    </row>
    <row r="3135" spans="1:6" x14ac:dyDescent="0.2">
      <c r="A3135" s="1">
        <v>41075</v>
      </c>
      <c r="B3135">
        <v>75.090081999999995</v>
      </c>
      <c r="C3135">
        <v>1342.839966</v>
      </c>
      <c r="D3135" s="2">
        <f t="shared" si="96"/>
        <v>4.5492022484699976E-3</v>
      </c>
      <c r="E3135" s="2">
        <f t="shared" si="96"/>
        <v>1.0337815249497857E-2</v>
      </c>
      <c r="F3135" s="2">
        <f t="shared" si="97"/>
        <v>-7.0560120091329682E-3</v>
      </c>
    </row>
    <row r="3136" spans="1:6" x14ac:dyDescent="0.2">
      <c r="A3136" s="1">
        <v>41078</v>
      </c>
      <c r="B3136">
        <v>76.613776000000001</v>
      </c>
      <c r="C3136">
        <v>1344.780029</v>
      </c>
      <c r="D3136" s="2">
        <f t="shared" si="96"/>
        <v>2.0291547957025886E-2</v>
      </c>
      <c r="E3136" s="2">
        <f t="shared" si="96"/>
        <v>1.4447462461062983E-3</v>
      </c>
      <c r="F3136" s="2">
        <f t="shared" si="97"/>
        <v>1.8669678216729879E-2</v>
      </c>
    </row>
    <row r="3137" spans="1:6" x14ac:dyDescent="0.2">
      <c r="A3137" s="1">
        <v>41079</v>
      </c>
      <c r="B3137">
        <v>76.826969000000005</v>
      </c>
      <c r="C3137">
        <v>1357.9799800000001</v>
      </c>
      <c r="D3137" s="2">
        <f t="shared" si="96"/>
        <v>2.7826979837151473E-3</v>
      </c>
      <c r="E3137" s="2">
        <f t="shared" si="96"/>
        <v>9.8156952924232151E-3</v>
      </c>
      <c r="F3137" s="2">
        <f t="shared" si="97"/>
        <v>-8.2363852758206985E-3</v>
      </c>
    </row>
    <row r="3138" spans="1:6" x14ac:dyDescent="0.2">
      <c r="A3138" s="1">
        <v>41080</v>
      </c>
      <c r="B3138">
        <v>76.608543999999995</v>
      </c>
      <c r="C3138">
        <v>1355.6899410000001</v>
      </c>
      <c r="D3138" s="2">
        <f t="shared" si="96"/>
        <v>-2.8430771491194779E-3</v>
      </c>
      <c r="E3138" s="2">
        <f t="shared" si="96"/>
        <v>-1.6863569667646932E-3</v>
      </c>
      <c r="F3138" s="2">
        <f t="shared" si="97"/>
        <v>-9.4997561443531755E-4</v>
      </c>
    </row>
    <row r="3139" spans="1:6" x14ac:dyDescent="0.2">
      <c r="A3139" s="1">
        <v>41081</v>
      </c>
      <c r="B3139">
        <v>75.553077000000002</v>
      </c>
      <c r="C3139">
        <v>1325.51001</v>
      </c>
      <c r="D3139" s="2">
        <f t="shared" si="96"/>
        <v>-1.3777405820426416E-2</v>
      </c>
      <c r="E3139" s="2">
        <f t="shared" si="96"/>
        <v>-2.2261676573139169E-2</v>
      </c>
      <c r="F3139" s="2">
        <f t="shared" si="97"/>
        <v>1.1213515387735981E-2</v>
      </c>
    </row>
    <row r="3140" spans="1:6" x14ac:dyDescent="0.2">
      <c r="A3140" s="1">
        <v>41082</v>
      </c>
      <c r="B3140">
        <v>76.132474000000002</v>
      </c>
      <c r="C3140">
        <v>1335.0200199999999</v>
      </c>
      <c r="D3140" s="2">
        <f t="shared" ref="D3140:E3203" si="98">(B3140-B3139)/B3139</f>
        <v>7.6687412744288379E-3</v>
      </c>
      <c r="E3140" s="2">
        <f t="shared" si="98"/>
        <v>7.1746044377288152E-3</v>
      </c>
      <c r="F3140" s="2">
        <f t="shared" ref="F3140:F3203" si="99">D3140-$H$4*E3140</f>
        <v>-3.8545777090971418E-4</v>
      </c>
    </row>
    <row r="3141" spans="1:6" x14ac:dyDescent="0.2">
      <c r="A3141" s="1">
        <v>41085</v>
      </c>
      <c r="B3141">
        <v>74.650633999999997</v>
      </c>
      <c r="C3141">
        <v>1313.719971</v>
      </c>
      <c r="D3141" s="2">
        <f t="shared" si="98"/>
        <v>-1.9463967504852204E-2</v>
      </c>
      <c r="E3141" s="2">
        <f t="shared" si="98"/>
        <v>-1.5954853620846785E-2</v>
      </c>
      <c r="F3141" s="2">
        <f t="shared" si="99"/>
        <v>-1.5530752853754395E-3</v>
      </c>
    </row>
    <row r="3142" spans="1:6" x14ac:dyDescent="0.2">
      <c r="A3142" s="1">
        <v>41086</v>
      </c>
      <c r="B3142">
        <v>74.815428999999995</v>
      </c>
      <c r="C3142">
        <v>1319.98999</v>
      </c>
      <c r="D3142" s="2">
        <f t="shared" si="98"/>
        <v>2.2075499050684291E-3</v>
      </c>
      <c r="E3142" s="2">
        <f t="shared" si="98"/>
        <v>4.7727210809068591E-3</v>
      </c>
      <c r="F3142" s="2">
        <f t="shared" si="99"/>
        <v>-3.1502988665463396E-3</v>
      </c>
    </row>
    <row r="3143" spans="1:6" x14ac:dyDescent="0.2">
      <c r="A3143" s="1">
        <v>41087</v>
      </c>
      <c r="B3143">
        <v>75.138474000000002</v>
      </c>
      <c r="C3143">
        <v>1331.849976</v>
      </c>
      <c r="D3143" s="2">
        <f t="shared" si="98"/>
        <v>4.3178927704873226E-3</v>
      </c>
      <c r="E3143" s="2">
        <f t="shared" si="98"/>
        <v>8.9849060143251044E-3</v>
      </c>
      <c r="F3143" s="2">
        <f t="shared" si="99"/>
        <v>-5.7685478230155634E-3</v>
      </c>
    </row>
    <row r="3144" spans="1:6" x14ac:dyDescent="0.2">
      <c r="A3144" s="1">
        <v>41088</v>
      </c>
      <c r="B3144">
        <v>74.425670999999994</v>
      </c>
      <c r="C3144">
        <v>1329.040039</v>
      </c>
      <c r="D3144" s="2">
        <f t="shared" si="98"/>
        <v>-9.486524839458518E-3</v>
      </c>
      <c r="E3144" s="2">
        <f t="shared" si="98"/>
        <v>-2.1097999404100982E-3</v>
      </c>
      <c r="F3144" s="2">
        <f t="shared" si="99"/>
        <v>-7.118066924685233E-3</v>
      </c>
    </row>
    <row r="3145" spans="1:6" x14ac:dyDescent="0.2">
      <c r="A3145" s="1">
        <v>41089</v>
      </c>
      <c r="B3145">
        <v>76.380976000000004</v>
      </c>
      <c r="C3145">
        <v>1362.160034</v>
      </c>
      <c r="D3145" s="2">
        <f t="shared" si="98"/>
        <v>2.627191631231662E-2</v>
      </c>
      <c r="E3145" s="2">
        <f t="shared" si="98"/>
        <v>2.4920238689663751E-2</v>
      </c>
      <c r="F3145" s="2">
        <f t="shared" si="99"/>
        <v>-1.7035023196039396E-3</v>
      </c>
    </row>
    <row r="3146" spans="1:6" x14ac:dyDescent="0.2">
      <c r="A3146" s="1">
        <v>41092</v>
      </c>
      <c r="B3146">
        <v>77.495299000000003</v>
      </c>
      <c r="C3146">
        <v>1365.51001</v>
      </c>
      <c r="D3146" s="2">
        <f t="shared" si="98"/>
        <v>1.4589012321602158E-2</v>
      </c>
      <c r="E3146" s="2">
        <f t="shared" si="98"/>
        <v>2.4593116200617949E-3</v>
      </c>
      <c r="F3146" s="2">
        <f t="shared" si="99"/>
        <v>1.182819317478909E-2</v>
      </c>
    </row>
    <row r="3147" spans="1:6" x14ac:dyDescent="0.2">
      <c r="A3147" s="1">
        <v>41093</v>
      </c>
      <c r="B3147">
        <v>78.396435999999994</v>
      </c>
      <c r="C3147">
        <v>1374.0200199999999</v>
      </c>
      <c r="D3147" s="2">
        <f t="shared" si="98"/>
        <v>1.1628279542478975E-2</v>
      </c>
      <c r="E3147" s="2">
        <f t="shared" si="98"/>
        <v>6.2321110337374723E-3</v>
      </c>
      <c r="F3147" s="2">
        <f t="shared" si="99"/>
        <v>4.6321220296807126E-3</v>
      </c>
    </row>
    <row r="3148" spans="1:6" x14ac:dyDescent="0.2">
      <c r="A3148" s="1">
        <v>41095</v>
      </c>
      <c r="B3148">
        <v>79.773649000000006</v>
      </c>
      <c r="C3148">
        <v>1367.579956</v>
      </c>
      <c r="D3148" s="2">
        <f t="shared" si="98"/>
        <v>1.7567290941644487E-2</v>
      </c>
      <c r="E3148" s="2">
        <f t="shared" si="98"/>
        <v>-4.6870234103283974E-3</v>
      </c>
      <c r="F3148" s="2">
        <f t="shared" si="99"/>
        <v>2.2828935650366099E-2</v>
      </c>
    </row>
    <row r="3149" spans="1:6" x14ac:dyDescent="0.2">
      <c r="A3149" s="1">
        <v>41096</v>
      </c>
      <c r="B3149">
        <v>79.242643000000001</v>
      </c>
      <c r="C3149">
        <v>1354.6800539999999</v>
      </c>
      <c r="D3149" s="2">
        <f t="shared" si="98"/>
        <v>-6.656408559172277E-3</v>
      </c>
      <c r="E3149" s="2">
        <f t="shared" si="98"/>
        <v>-9.4326492161604259E-3</v>
      </c>
      <c r="F3149" s="2">
        <f t="shared" si="99"/>
        <v>3.9326678102926983E-3</v>
      </c>
    </row>
    <row r="3150" spans="1:6" x14ac:dyDescent="0.2">
      <c r="A3150" s="1">
        <v>41099</v>
      </c>
      <c r="B3150">
        <v>80.290267</v>
      </c>
      <c r="C3150">
        <v>1352.459961</v>
      </c>
      <c r="D3150" s="2">
        <f t="shared" si="98"/>
        <v>1.3220457576105822E-2</v>
      </c>
      <c r="E3150" s="2">
        <f t="shared" si="98"/>
        <v>-1.6388319835702744E-3</v>
      </c>
      <c r="F3150" s="2">
        <f t="shared" si="99"/>
        <v>1.5060207643458721E-2</v>
      </c>
    </row>
    <row r="3151" spans="1:6" x14ac:dyDescent="0.2">
      <c r="A3151" s="1">
        <v>41100</v>
      </c>
      <c r="B3151">
        <v>79.547387000000001</v>
      </c>
      <c r="C3151">
        <v>1341.469971</v>
      </c>
      <c r="D3151" s="2">
        <f t="shared" si="98"/>
        <v>-9.2524290646586044E-3</v>
      </c>
      <c r="E3151" s="2">
        <f t="shared" si="98"/>
        <v>-8.1259263245575912E-3</v>
      </c>
      <c r="F3151" s="2">
        <f t="shared" si="99"/>
        <v>-1.3027764658526952E-4</v>
      </c>
    </row>
    <row r="3152" spans="1:6" x14ac:dyDescent="0.2">
      <c r="A3152" s="1">
        <v>41101</v>
      </c>
      <c r="B3152">
        <v>79.053003000000004</v>
      </c>
      <c r="C3152">
        <v>1341.4499510000001</v>
      </c>
      <c r="D3152" s="2">
        <f t="shared" si="98"/>
        <v>-6.2149621583421286E-3</v>
      </c>
      <c r="E3152" s="2">
        <f t="shared" si="98"/>
        <v>-1.4923927059662311E-5</v>
      </c>
      <c r="F3152" s="2">
        <f t="shared" si="99"/>
        <v>-6.1982085825708234E-3</v>
      </c>
    </row>
    <row r="3153" spans="1:6" x14ac:dyDescent="0.2">
      <c r="A3153" s="1">
        <v>41102</v>
      </c>
      <c r="B3153">
        <v>78.329736999999994</v>
      </c>
      <c r="C3153">
        <v>1334.76001</v>
      </c>
      <c r="D3153" s="2">
        <f t="shared" si="98"/>
        <v>-9.1491274531343165E-3</v>
      </c>
      <c r="E3153" s="2">
        <f t="shared" si="98"/>
        <v>-4.9870969804076499E-3</v>
      </c>
      <c r="F3153" s="2">
        <f t="shared" si="99"/>
        <v>-3.5506206522039349E-3</v>
      </c>
    </row>
    <row r="3154" spans="1:6" x14ac:dyDescent="0.2">
      <c r="A3154" s="1">
        <v>41103</v>
      </c>
      <c r="B3154">
        <v>79.123626999999999</v>
      </c>
      <c r="C3154">
        <v>1356.780029</v>
      </c>
      <c r="D3154" s="2">
        <f t="shared" si="98"/>
        <v>1.0135231272383881E-2</v>
      </c>
      <c r="E3154" s="2">
        <f t="shared" si="98"/>
        <v>1.6497361948984407E-2</v>
      </c>
      <c r="F3154" s="2">
        <f t="shared" si="99"/>
        <v>-8.3846798967086543E-3</v>
      </c>
    </row>
    <row r="3155" spans="1:6" x14ac:dyDescent="0.2">
      <c r="A3155" s="1">
        <v>41106</v>
      </c>
      <c r="B3155">
        <v>79.377360999999993</v>
      </c>
      <c r="C3155">
        <v>1353.6400149999999</v>
      </c>
      <c r="D3155" s="2">
        <f t="shared" si="98"/>
        <v>3.2068044605689568E-3</v>
      </c>
      <c r="E3155" s="2">
        <f t="shared" si="98"/>
        <v>-2.3143132511423961E-3</v>
      </c>
      <c r="F3155" s="2">
        <f t="shared" si="99"/>
        <v>5.8048486788598377E-3</v>
      </c>
    </row>
    <row r="3156" spans="1:6" x14ac:dyDescent="0.2">
      <c r="A3156" s="1">
        <v>41107</v>
      </c>
      <c r="B3156">
        <v>79.381279000000006</v>
      </c>
      <c r="C3156">
        <v>1363.670044</v>
      </c>
      <c r="D3156" s="2">
        <f t="shared" si="98"/>
        <v>4.9359161738987105E-5</v>
      </c>
      <c r="E3156" s="2">
        <f t="shared" si="98"/>
        <v>7.4096723566494252E-3</v>
      </c>
      <c r="F3156" s="2">
        <f t="shared" si="99"/>
        <v>-8.2687267396057244E-3</v>
      </c>
    </row>
    <row r="3157" spans="1:6" x14ac:dyDescent="0.2">
      <c r="A3157" s="1">
        <v>41108</v>
      </c>
      <c r="B3157">
        <v>79.292347000000007</v>
      </c>
      <c r="C3157">
        <v>1372.780029</v>
      </c>
      <c r="D3157" s="2">
        <f t="shared" si="98"/>
        <v>-1.1203145265522843E-3</v>
      </c>
      <c r="E3157" s="2">
        <f t="shared" si="98"/>
        <v>6.6804906656731189E-3</v>
      </c>
      <c r="F3157" s="2">
        <f t="shared" si="99"/>
        <v>-8.6198222706879747E-3</v>
      </c>
    </row>
    <row r="3158" spans="1:6" x14ac:dyDescent="0.2">
      <c r="A3158" s="1">
        <v>41109</v>
      </c>
      <c r="B3158">
        <v>80.346508999999998</v>
      </c>
      <c r="C3158">
        <v>1376.51001</v>
      </c>
      <c r="D3158" s="2">
        <f t="shared" si="98"/>
        <v>1.3294624763723929E-2</v>
      </c>
      <c r="E3158" s="2">
        <f t="shared" si="98"/>
        <v>2.7171002791445422E-3</v>
      </c>
      <c r="F3158" s="2">
        <f t="shared" si="99"/>
        <v>1.0244412495672719E-2</v>
      </c>
    </row>
    <row r="3159" spans="1:6" x14ac:dyDescent="0.2">
      <c r="A3159" s="1">
        <v>41110</v>
      </c>
      <c r="B3159">
        <v>79.036000999999999</v>
      </c>
      <c r="C3159">
        <v>1362.660034</v>
      </c>
      <c r="D3159" s="2">
        <f t="shared" si="98"/>
        <v>-1.6310702435123829E-2</v>
      </c>
      <c r="E3159" s="2">
        <f t="shared" si="98"/>
        <v>-1.0061660212699776E-2</v>
      </c>
      <c r="F3159" s="2">
        <f t="shared" si="99"/>
        <v>-5.0154993639283229E-3</v>
      </c>
    </row>
    <row r="3160" spans="1:6" x14ac:dyDescent="0.2">
      <c r="A3160" s="1">
        <v>41113</v>
      </c>
      <c r="B3160">
        <v>78.974526999999995</v>
      </c>
      <c r="C3160">
        <v>1350.5200199999999</v>
      </c>
      <c r="D3160" s="2">
        <f t="shared" si="98"/>
        <v>-7.7779744954459458E-4</v>
      </c>
      <c r="E3160" s="2">
        <f t="shared" si="98"/>
        <v>-8.9090555950069525E-3</v>
      </c>
      <c r="F3160" s="2">
        <f t="shared" si="99"/>
        <v>9.2234935890018951E-3</v>
      </c>
    </row>
    <row r="3161" spans="1:6" x14ac:dyDescent="0.2">
      <c r="A3161" s="1">
        <v>41114</v>
      </c>
      <c r="B3161">
        <v>78.593926999999994</v>
      </c>
      <c r="C3161">
        <v>1338.3100589999999</v>
      </c>
      <c r="D3161" s="2">
        <f t="shared" si="98"/>
        <v>-4.8192754608077761E-3</v>
      </c>
      <c r="E3161" s="2">
        <f t="shared" si="98"/>
        <v>-9.0409329881685294E-3</v>
      </c>
      <c r="F3161" s="2">
        <f t="shared" si="99"/>
        <v>5.3300609206315052E-3</v>
      </c>
    </row>
    <row r="3162" spans="1:6" x14ac:dyDescent="0.2">
      <c r="A3162" s="1">
        <v>41115</v>
      </c>
      <c r="B3162">
        <v>75.199948000000006</v>
      </c>
      <c r="C3162">
        <v>1337.8900149999999</v>
      </c>
      <c r="D3162" s="2">
        <f t="shared" si="98"/>
        <v>-4.3183730977076479E-2</v>
      </c>
      <c r="E3162" s="2">
        <f t="shared" si="98"/>
        <v>-3.1386149807005349E-4</v>
      </c>
      <c r="F3162" s="2">
        <f t="shared" si="99"/>
        <v>-4.2831390579767467E-2</v>
      </c>
    </row>
    <row r="3163" spans="1:6" x14ac:dyDescent="0.2">
      <c r="A3163" s="1">
        <v>41116</v>
      </c>
      <c r="B3163">
        <v>75.188177999999994</v>
      </c>
      <c r="C3163">
        <v>1360.0200199999999</v>
      </c>
      <c r="D3163" s="2">
        <f t="shared" si="98"/>
        <v>-1.5651606567617193E-4</v>
      </c>
      <c r="E3163" s="2">
        <f t="shared" si="98"/>
        <v>1.6540974782594503E-2</v>
      </c>
      <c r="F3163" s="2">
        <f t="shared" si="99"/>
        <v>-1.8725386929463479E-2</v>
      </c>
    </row>
    <row r="3164" spans="1:6" x14ac:dyDescent="0.2">
      <c r="A3164" s="1">
        <v>41117</v>
      </c>
      <c r="B3164">
        <v>76.532687999999993</v>
      </c>
      <c r="C3164">
        <v>1385.969971</v>
      </c>
      <c r="D3164" s="2">
        <f t="shared" si="98"/>
        <v>1.7881933513537191E-2</v>
      </c>
      <c r="E3164" s="2">
        <f t="shared" si="98"/>
        <v>1.908056544638222E-2</v>
      </c>
      <c r="F3164" s="2">
        <f t="shared" si="99"/>
        <v>-3.5378776184364878E-3</v>
      </c>
    </row>
    <row r="3165" spans="1:6" x14ac:dyDescent="0.2">
      <c r="A3165" s="1">
        <v>41120</v>
      </c>
      <c r="B3165">
        <v>77.823582999999999</v>
      </c>
      <c r="C3165">
        <v>1385.3000489999999</v>
      </c>
      <c r="D3165" s="2">
        <f t="shared" si="98"/>
        <v>1.6867237173219453E-2</v>
      </c>
      <c r="E3165" s="2">
        <f t="shared" si="98"/>
        <v>-4.8335967879353304E-4</v>
      </c>
      <c r="F3165" s="2">
        <f t="shared" si="99"/>
        <v>1.7409855947157937E-2</v>
      </c>
    </row>
    <row r="3166" spans="1:6" x14ac:dyDescent="0.2">
      <c r="A3166" s="1">
        <v>41121</v>
      </c>
      <c r="B3166">
        <v>79.880894999999995</v>
      </c>
      <c r="C3166">
        <v>1379.3199460000001</v>
      </c>
      <c r="D3166" s="2">
        <f t="shared" si="98"/>
        <v>2.6435585727272361E-2</v>
      </c>
      <c r="E3166" s="2">
        <f t="shared" si="98"/>
        <v>-4.3168286930450198E-3</v>
      </c>
      <c r="F3166" s="2">
        <f t="shared" si="99"/>
        <v>3.1281650460204112E-2</v>
      </c>
    </row>
    <row r="3167" spans="1:6" x14ac:dyDescent="0.2">
      <c r="A3167" s="1">
        <v>41122</v>
      </c>
      <c r="B3167">
        <v>79.364277999999999</v>
      </c>
      <c r="C3167">
        <v>1375.3199460000001</v>
      </c>
      <c r="D3167" s="2">
        <f t="shared" si="98"/>
        <v>-6.4673411583582854E-3</v>
      </c>
      <c r="E3167" s="2">
        <f t="shared" si="98"/>
        <v>-2.8999798136755137E-3</v>
      </c>
      <c r="F3167" s="2">
        <f t="shared" si="99"/>
        <v>-3.211828628081388E-3</v>
      </c>
    </row>
    <row r="3168" spans="1:6" x14ac:dyDescent="0.2">
      <c r="A3168" s="1">
        <v>41123</v>
      </c>
      <c r="B3168">
        <v>79.492451000000003</v>
      </c>
      <c r="C3168">
        <v>1365</v>
      </c>
      <c r="D3168" s="2">
        <f t="shared" si="98"/>
        <v>1.6149961069387398E-3</v>
      </c>
      <c r="E3168" s="2">
        <f t="shared" si="98"/>
        <v>-7.5036692589348026E-3</v>
      </c>
      <c r="F3168" s="2">
        <f t="shared" si="99"/>
        <v>1.0038602774929552E-2</v>
      </c>
    </row>
    <row r="3169" spans="1:6" x14ac:dyDescent="0.2">
      <c r="A3169" s="1">
        <v>41124</v>
      </c>
      <c r="B3169">
        <v>80.526999000000004</v>
      </c>
      <c r="C3169">
        <v>1390.98999</v>
      </c>
      <c r="D3169" s="2">
        <f t="shared" si="98"/>
        <v>1.3014418186703047E-2</v>
      </c>
      <c r="E3169" s="2">
        <f t="shared" si="98"/>
        <v>1.9040285714285739E-2</v>
      </c>
      <c r="F3169" s="2">
        <f t="shared" si="99"/>
        <v>-8.360174984808318E-3</v>
      </c>
    </row>
    <row r="3170" spans="1:6" x14ac:dyDescent="0.2">
      <c r="A3170" s="1">
        <v>41127</v>
      </c>
      <c r="B3170">
        <v>81.422904000000003</v>
      </c>
      <c r="C3170">
        <v>1394.2299800000001</v>
      </c>
      <c r="D3170" s="2">
        <f t="shared" si="98"/>
        <v>1.1125523254629158E-2</v>
      </c>
      <c r="E3170" s="2">
        <f t="shared" si="98"/>
        <v>2.3292690984785839E-3</v>
      </c>
      <c r="F3170" s="2">
        <f t="shared" si="99"/>
        <v>8.5106896269174712E-3</v>
      </c>
    </row>
    <row r="3171" spans="1:6" x14ac:dyDescent="0.2">
      <c r="A3171" s="1">
        <v>41128</v>
      </c>
      <c r="B3171">
        <v>81.208410999999998</v>
      </c>
      <c r="C3171">
        <v>1401.349976</v>
      </c>
      <c r="D3171" s="2">
        <f t="shared" si="98"/>
        <v>-2.6343079092340464E-3</v>
      </c>
      <c r="E3171" s="2">
        <f t="shared" si="98"/>
        <v>5.1067586425016485E-3</v>
      </c>
      <c r="F3171" s="2">
        <f t="shared" si="99"/>
        <v>-8.3671466936160767E-3</v>
      </c>
    </row>
    <row r="3172" spans="1:6" x14ac:dyDescent="0.2">
      <c r="A3172" s="1">
        <v>41129</v>
      </c>
      <c r="B3172">
        <v>81.071081000000007</v>
      </c>
      <c r="C3172">
        <v>1402.219971</v>
      </c>
      <c r="D3172" s="2">
        <f t="shared" si="98"/>
        <v>-1.6910809891353682E-3</v>
      </c>
      <c r="E3172" s="2">
        <f t="shared" si="98"/>
        <v>6.2082635665597439E-4</v>
      </c>
      <c r="F3172" s="2">
        <f t="shared" si="99"/>
        <v>-2.3880196277040523E-3</v>
      </c>
    </row>
    <row r="3173" spans="1:6" x14ac:dyDescent="0.2">
      <c r="A3173" s="1">
        <v>41130</v>
      </c>
      <c r="B3173">
        <v>81.533432000000005</v>
      </c>
      <c r="C3173">
        <v>1402.8000489999999</v>
      </c>
      <c r="D3173" s="2">
        <f t="shared" si="98"/>
        <v>5.7030323796965054E-3</v>
      </c>
      <c r="E3173" s="2">
        <f t="shared" si="98"/>
        <v>4.1368545021240301E-4</v>
      </c>
      <c r="F3173" s="2">
        <f t="shared" si="99"/>
        <v>5.2386297792339871E-3</v>
      </c>
    </row>
    <row r="3174" spans="1:6" x14ac:dyDescent="0.2">
      <c r="A3174" s="1">
        <v>41131</v>
      </c>
      <c r="B3174">
        <v>81.660843999999997</v>
      </c>
      <c r="C3174">
        <v>1405.869995</v>
      </c>
      <c r="D3174" s="2">
        <f t="shared" si="98"/>
        <v>1.5626963918309305E-3</v>
      </c>
      <c r="E3174" s="2">
        <f t="shared" si="98"/>
        <v>2.1884416116099473E-3</v>
      </c>
      <c r="F3174" s="2">
        <f t="shared" si="99"/>
        <v>-8.9404453263287344E-4</v>
      </c>
    </row>
    <row r="3175" spans="1:6" x14ac:dyDescent="0.2">
      <c r="A3175" s="1">
        <v>41134</v>
      </c>
      <c r="B3175">
        <v>82.751057000000003</v>
      </c>
      <c r="C3175">
        <v>1404.1099850000001</v>
      </c>
      <c r="D3175" s="2">
        <f t="shared" si="98"/>
        <v>1.3350498802094253E-2</v>
      </c>
      <c r="E3175" s="2">
        <f t="shared" si="98"/>
        <v>-1.2519009625779555E-3</v>
      </c>
      <c r="F3175" s="2">
        <f t="shared" si="99"/>
        <v>1.475588074686467E-2</v>
      </c>
    </row>
    <row r="3176" spans="1:6" x14ac:dyDescent="0.2">
      <c r="A3176" s="1">
        <v>41135</v>
      </c>
      <c r="B3176">
        <v>82.973043000000004</v>
      </c>
      <c r="C3176">
        <v>1403.9300539999999</v>
      </c>
      <c r="D3176" s="2">
        <f t="shared" si="98"/>
        <v>2.6825760062496981E-3</v>
      </c>
      <c r="E3176" s="2">
        <f t="shared" si="98"/>
        <v>-1.2814594435073701E-4</v>
      </c>
      <c r="F3176" s="2">
        <f t="shared" si="99"/>
        <v>2.8264324308946835E-3</v>
      </c>
    </row>
    <row r="3177" spans="1:6" x14ac:dyDescent="0.2">
      <c r="A3177" s="1">
        <v>41136</v>
      </c>
      <c r="B3177">
        <v>82.860074999999995</v>
      </c>
      <c r="C3177">
        <v>1405.530029</v>
      </c>
      <c r="D3177" s="2">
        <f t="shared" si="98"/>
        <v>-1.3615024339894257E-3</v>
      </c>
      <c r="E3177" s="2">
        <f t="shared" si="98"/>
        <v>1.1396401091646449E-3</v>
      </c>
      <c r="F3177" s="2">
        <f t="shared" si="99"/>
        <v>-2.6408605308616017E-3</v>
      </c>
    </row>
    <row r="3178" spans="1:6" x14ac:dyDescent="0.2">
      <c r="A3178" s="1">
        <v>41137</v>
      </c>
      <c r="B3178">
        <v>83.583822999999995</v>
      </c>
      <c r="C3178">
        <v>1415.51001</v>
      </c>
      <c r="D3178" s="2">
        <f t="shared" si="98"/>
        <v>8.7345805564380732E-3</v>
      </c>
      <c r="E3178" s="2">
        <f t="shared" si="98"/>
        <v>7.1005106928241609E-3</v>
      </c>
      <c r="F3178" s="2">
        <f t="shared" si="99"/>
        <v>7.6355902627212556E-4</v>
      </c>
    </row>
    <row r="3179" spans="1:6" x14ac:dyDescent="0.2">
      <c r="A3179" s="1">
        <v>41138</v>
      </c>
      <c r="B3179">
        <v>85.129821000000007</v>
      </c>
      <c r="C3179">
        <v>1418.160034</v>
      </c>
      <c r="D3179" s="2">
        <f t="shared" si="98"/>
        <v>1.849637818073973E-2</v>
      </c>
      <c r="E3179" s="2">
        <f t="shared" si="98"/>
        <v>1.8721337053632214E-3</v>
      </c>
      <c r="F3179" s="2">
        <f t="shared" si="99"/>
        <v>1.6394723987347596E-2</v>
      </c>
    </row>
    <row r="3180" spans="1:6" x14ac:dyDescent="0.2">
      <c r="A3180" s="1">
        <v>41141</v>
      </c>
      <c r="B3180">
        <v>87.368042000000003</v>
      </c>
      <c r="C3180">
        <v>1418.130005</v>
      </c>
      <c r="D3180" s="2">
        <f t="shared" si="98"/>
        <v>2.6291856058290028E-2</v>
      </c>
      <c r="E3180" s="2">
        <f t="shared" si="98"/>
        <v>-2.1174620127542803E-5</v>
      </c>
      <c r="F3180" s="2">
        <f t="shared" si="99"/>
        <v>2.6315626651734848E-2</v>
      </c>
    </row>
    <row r="3181" spans="1:6" x14ac:dyDescent="0.2">
      <c r="A3181" s="1">
        <v>41142</v>
      </c>
      <c r="B3181">
        <v>86.174058000000002</v>
      </c>
      <c r="C3181">
        <v>1413.170044</v>
      </c>
      <c r="D3181" s="2">
        <f t="shared" si="98"/>
        <v>-1.3666141219005461E-2</v>
      </c>
      <c r="E3181" s="2">
        <f t="shared" si="98"/>
        <v>-3.4975361796960366E-3</v>
      </c>
      <c r="F3181" s="2">
        <f t="shared" si="99"/>
        <v>-9.7398129030624725E-3</v>
      </c>
    </row>
    <row r="3182" spans="1:6" x14ac:dyDescent="0.2">
      <c r="A3182" s="1">
        <v>41143</v>
      </c>
      <c r="B3182">
        <v>87.856665000000007</v>
      </c>
      <c r="C3182">
        <v>1413.48999</v>
      </c>
      <c r="D3182" s="2">
        <f t="shared" si="98"/>
        <v>1.9525679062253335E-2</v>
      </c>
      <c r="E3182" s="2">
        <f t="shared" si="98"/>
        <v>2.2640304424686254E-4</v>
      </c>
      <c r="F3182" s="2">
        <f t="shared" si="99"/>
        <v>1.9271519380188402E-2</v>
      </c>
    </row>
    <row r="3183" spans="1:6" x14ac:dyDescent="0.2">
      <c r="A3183" s="1">
        <v>41144</v>
      </c>
      <c r="B3183">
        <v>87.037037999999995</v>
      </c>
      <c r="C3183">
        <v>1402.079956</v>
      </c>
      <c r="D3183" s="2">
        <f t="shared" si="98"/>
        <v>-9.3291385462902689E-3</v>
      </c>
      <c r="E3183" s="2">
        <f t="shared" si="98"/>
        <v>-8.0722425207977559E-3</v>
      </c>
      <c r="F3183" s="2">
        <f t="shared" si="99"/>
        <v>-2.6725247730278318E-4</v>
      </c>
    </row>
    <row r="3184" spans="1:6" x14ac:dyDescent="0.2">
      <c r="A3184" s="1">
        <v>41145</v>
      </c>
      <c r="B3184">
        <v>87.114530999999999</v>
      </c>
      <c r="C3184">
        <v>1411.130005</v>
      </c>
      <c r="D3184" s="2">
        <f t="shared" si="98"/>
        <v>8.9034509653239846E-4</v>
      </c>
      <c r="E3184" s="2">
        <f t="shared" si="98"/>
        <v>6.4547310310453824E-3</v>
      </c>
      <c r="F3184" s="2">
        <f t="shared" si="99"/>
        <v>-6.3557252561099288E-3</v>
      </c>
    </row>
    <row r="3185" spans="1:6" x14ac:dyDescent="0.2">
      <c r="A3185" s="1">
        <v>41148</v>
      </c>
      <c r="B3185">
        <v>88.751161999999994</v>
      </c>
      <c r="C3185">
        <v>1410.4399410000001</v>
      </c>
      <c r="D3185" s="2">
        <f t="shared" si="98"/>
        <v>1.8787118305211264E-2</v>
      </c>
      <c r="E3185" s="2">
        <f t="shared" si="98"/>
        <v>-4.8901518467810699E-4</v>
      </c>
      <c r="F3185" s="2">
        <f t="shared" si="99"/>
        <v>1.9336085940678184E-2</v>
      </c>
    </row>
    <row r="3186" spans="1:6" x14ac:dyDescent="0.2">
      <c r="A3186" s="1">
        <v>41149</v>
      </c>
      <c r="B3186">
        <v>88.635577999999995</v>
      </c>
      <c r="C3186">
        <v>1409.3000489999999</v>
      </c>
      <c r="D3186" s="2">
        <f t="shared" si="98"/>
        <v>-1.3023378781226364E-3</v>
      </c>
      <c r="E3186" s="2">
        <f t="shared" si="98"/>
        <v>-8.0818187777067867E-4</v>
      </c>
      <c r="F3186" s="2">
        <f t="shared" si="99"/>
        <v>-3.9507424221115178E-4</v>
      </c>
    </row>
    <row r="3187" spans="1:6" x14ac:dyDescent="0.2">
      <c r="A3187" s="1">
        <v>41150</v>
      </c>
      <c r="B3187">
        <v>88.460879000000006</v>
      </c>
      <c r="C3187">
        <v>1410.48999</v>
      </c>
      <c r="D3187" s="2">
        <f t="shared" si="98"/>
        <v>-1.9709805468859213E-3</v>
      </c>
      <c r="E3187" s="2">
        <f t="shared" si="98"/>
        <v>8.4434893821542037E-4</v>
      </c>
      <c r="F3187" s="2">
        <f t="shared" si="99"/>
        <v>-2.918845264882839E-3</v>
      </c>
    </row>
    <row r="3188" spans="1:6" x14ac:dyDescent="0.2">
      <c r="A3188" s="1">
        <v>41151</v>
      </c>
      <c r="B3188">
        <v>87.199909000000005</v>
      </c>
      <c r="C3188">
        <v>1399.4799800000001</v>
      </c>
      <c r="D3188" s="2">
        <f t="shared" si="98"/>
        <v>-1.4254549742830391E-2</v>
      </c>
      <c r="E3188" s="2">
        <f t="shared" si="98"/>
        <v>-7.8058051301732141E-3</v>
      </c>
      <c r="F3188" s="2">
        <f t="shared" si="99"/>
        <v>-5.4917658467691088E-3</v>
      </c>
    </row>
    <row r="3189" spans="1:6" x14ac:dyDescent="0.2">
      <c r="A3189" s="1">
        <v>41152</v>
      </c>
      <c r="B3189">
        <v>87.379862000000003</v>
      </c>
      <c r="C3189">
        <v>1406.579956</v>
      </c>
      <c r="D3189" s="2">
        <f t="shared" si="98"/>
        <v>2.063683346275024E-3</v>
      </c>
      <c r="E3189" s="2">
        <f t="shared" si="98"/>
        <v>5.0732958680837787E-3</v>
      </c>
      <c r="F3189" s="2">
        <f t="shared" si="99"/>
        <v>-3.6315901830312699E-3</v>
      </c>
    </row>
    <row r="3190" spans="1:6" x14ac:dyDescent="0.2">
      <c r="A3190" s="1">
        <v>41156</v>
      </c>
      <c r="B3190">
        <v>88.657905999999997</v>
      </c>
      <c r="C3190">
        <v>1404.9399410000001</v>
      </c>
      <c r="D3190" s="2">
        <f t="shared" si="98"/>
        <v>1.4626299135148487E-2</v>
      </c>
      <c r="E3190" s="2">
        <f t="shared" si="98"/>
        <v>-1.1659593135848357E-3</v>
      </c>
      <c r="F3190" s="2">
        <f t="shared" si="99"/>
        <v>1.5935203127262001E-2</v>
      </c>
    </row>
    <row r="3191" spans="1:6" x14ac:dyDescent="0.2">
      <c r="A3191" s="1">
        <v>41157</v>
      </c>
      <c r="B3191">
        <v>88.035306000000006</v>
      </c>
      <c r="C3191">
        <v>1403.4399410000001</v>
      </c>
      <c r="D3191" s="2">
        <f t="shared" si="98"/>
        <v>-7.022498365797083E-3</v>
      </c>
      <c r="E3191" s="2">
        <f t="shared" si="98"/>
        <v>-1.0676612972739166E-3</v>
      </c>
      <c r="F3191" s="2">
        <f t="shared" si="99"/>
        <v>-5.8239435638029208E-3</v>
      </c>
    </row>
    <row r="3192" spans="1:6" x14ac:dyDescent="0.2">
      <c r="A3192" s="1">
        <v>41158</v>
      </c>
      <c r="B3192">
        <v>88.828661999999994</v>
      </c>
      <c r="C3192">
        <v>1432.119995</v>
      </c>
      <c r="D3192" s="2">
        <f t="shared" si="98"/>
        <v>9.0117935183866866E-3</v>
      </c>
      <c r="E3192" s="2">
        <f t="shared" si="98"/>
        <v>2.0435540675552089E-2</v>
      </c>
      <c r="F3192" s="2">
        <f t="shared" si="99"/>
        <v>-1.392911055912254E-2</v>
      </c>
    </row>
    <row r="3193" spans="1:6" x14ac:dyDescent="0.2">
      <c r="A3193" s="1">
        <v>41159</v>
      </c>
      <c r="B3193">
        <v>89.376391999999996</v>
      </c>
      <c r="C3193">
        <v>1437.920044</v>
      </c>
      <c r="D3193" s="2">
        <f t="shared" si="98"/>
        <v>6.1661403838324325E-3</v>
      </c>
      <c r="E3193" s="2">
        <f t="shared" si="98"/>
        <v>4.0499741783159337E-3</v>
      </c>
      <c r="F3193" s="2">
        <f t="shared" si="99"/>
        <v>1.6196460866549972E-3</v>
      </c>
    </row>
    <row r="3194" spans="1:6" x14ac:dyDescent="0.2">
      <c r="A3194" s="1">
        <v>41162</v>
      </c>
      <c r="B3194">
        <v>87.051480999999995</v>
      </c>
      <c r="C3194">
        <v>1429.079956</v>
      </c>
      <c r="D3194" s="2">
        <f t="shared" si="98"/>
        <v>-2.601258506832543E-2</v>
      </c>
      <c r="E3194" s="2">
        <f t="shared" si="98"/>
        <v>-6.147830011054442E-3</v>
      </c>
      <c r="F3194" s="2">
        <f t="shared" si="99"/>
        <v>-1.9111041291841907E-2</v>
      </c>
    </row>
    <row r="3195" spans="1:6" x14ac:dyDescent="0.2">
      <c r="A3195" s="1">
        <v>41163</v>
      </c>
      <c r="B3195">
        <v>86.769082999999995</v>
      </c>
      <c r="C3195">
        <v>1433.5600589999999</v>
      </c>
      <c r="D3195" s="2">
        <f t="shared" si="98"/>
        <v>-3.2440344122347626E-3</v>
      </c>
      <c r="E3195" s="2">
        <f t="shared" si="98"/>
        <v>3.1349561521663884E-3</v>
      </c>
      <c r="F3195" s="2">
        <f t="shared" si="99"/>
        <v>-6.7633309904792513E-3</v>
      </c>
    </row>
    <row r="3196" spans="1:6" x14ac:dyDescent="0.2">
      <c r="A3196" s="1">
        <v>41164</v>
      </c>
      <c r="B3196">
        <v>87.977509999999995</v>
      </c>
      <c r="C3196">
        <v>1436.5600589999999</v>
      </c>
      <c r="D3196" s="2">
        <f t="shared" si="98"/>
        <v>1.3926930632654034E-2</v>
      </c>
      <c r="E3196" s="2">
        <f t="shared" si="98"/>
        <v>2.0926922322966313E-3</v>
      </c>
      <c r="F3196" s="2">
        <f t="shared" si="99"/>
        <v>1.1577677802642053E-2</v>
      </c>
    </row>
    <row r="3197" spans="1:6" x14ac:dyDescent="0.2">
      <c r="A3197" s="1">
        <v>41165</v>
      </c>
      <c r="B3197">
        <v>89.710027999999994</v>
      </c>
      <c r="C3197">
        <v>1459.98999</v>
      </c>
      <c r="D3197" s="2">
        <f t="shared" si="98"/>
        <v>1.9692737382542413E-2</v>
      </c>
      <c r="E3197" s="2">
        <f t="shared" si="98"/>
        <v>1.6309746921621831E-2</v>
      </c>
      <c r="F3197" s="2">
        <f t="shared" si="99"/>
        <v>1.3834425320762428E-3</v>
      </c>
    </row>
    <row r="3198" spans="1:6" x14ac:dyDescent="0.2">
      <c r="A3198" s="1">
        <v>41166</v>
      </c>
      <c r="B3198">
        <v>90.800241</v>
      </c>
      <c r="C3198">
        <v>1465.7700199999999</v>
      </c>
      <c r="D3198" s="2">
        <f t="shared" si="98"/>
        <v>1.2152632479392446E-2</v>
      </c>
      <c r="E3198" s="2">
        <f t="shared" si="98"/>
        <v>3.9589518007585086E-3</v>
      </c>
      <c r="F3198" s="2">
        <f t="shared" si="99"/>
        <v>7.7083197523336736E-3</v>
      </c>
    </row>
    <row r="3199" spans="1:6" x14ac:dyDescent="0.2">
      <c r="A3199" s="1">
        <v>41169</v>
      </c>
      <c r="B3199">
        <v>91.916724000000002</v>
      </c>
      <c r="C3199">
        <v>1461.1899410000001</v>
      </c>
      <c r="D3199" s="2">
        <f t="shared" si="98"/>
        <v>1.229603564598471E-2</v>
      </c>
      <c r="E3199" s="2">
        <f t="shared" si="98"/>
        <v>-3.1246914164609818E-3</v>
      </c>
      <c r="F3199" s="2">
        <f t="shared" si="99"/>
        <v>1.5803809048946616E-2</v>
      </c>
    </row>
    <row r="3200" spans="1:6" x14ac:dyDescent="0.2">
      <c r="A3200" s="1">
        <v>41170</v>
      </c>
      <c r="B3200">
        <v>92.196499000000003</v>
      </c>
      <c r="C3200">
        <v>1459.3199460000001</v>
      </c>
      <c r="D3200" s="2">
        <f t="shared" si="98"/>
        <v>3.0437877659782648E-3</v>
      </c>
      <c r="E3200" s="2">
        <f t="shared" si="98"/>
        <v>-1.2797754402280115E-3</v>
      </c>
      <c r="F3200" s="2">
        <f t="shared" si="99"/>
        <v>4.4804615531390136E-3</v>
      </c>
    </row>
    <row r="3201" spans="1:6" x14ac:dyDescent="0.2">
      <c r="A3201" s="1">
        <v>41171</v>
      </c>
      <c r="B3201">
        <v>92.221457999999998</v>
      </c>
      <c r="C3201">
        <v>1461.0500489999999</v>
      </c>
      <c r="D3201" s="2">
        <f t="shared" si="98"/>
        <v>2.7071526870012182E-4</v>
      </c>
      <c r="E3201" s="2">
        <f t="shared" si="98"/>
        <v>1.185554274607216E-3</v>
      </c>
      <c r="F3201" s="2">
        <f t="shared" si="99"/>
        <v>-1.0601859941660441E-3</v>
      </c>
    </row>
    <row r="3202" spans="1:6" x14ac:dyDescent="0.2">
      <c r="A3202" s="1">
        <v>41172</v>
      </c>
      <c r="B3202">
        <v>91.774861999999999</v>
      </c>
      <c r="C3202">
        <v>1460.26001</v>
      </c>
      <c r="D3202" s="2">
        <f t="shared" si="98"/>
        <v>-4.8426473587090714E-3</v>
      </c>
      <c r="E3202" s="2">
        <f t="shared" si="98"/>
        <v>-5.407337007659064E-4</v>
      </c>
      <c r="F3202" s="2">
        <f t="shared" si="99"/>
        <v>-4.2356206028382184E-3</v>
      </c>
    </row>
    <row r="3203" spans="1:6" x14ac:dyDescent="0.2">
      <c r="A3203" s="1">
        <v>41173</v>
      </c>
      <c r="B3203">
        <v>91.957437999999996</v>
      </c>
      <c r="C3203">
        <v>1460.150024</v>
      </c>
      <c r="D3203" s="2">
        <f t="shared" si="98"/>
        <v>1.9893900793879417E-3</v>
      </c>
      <c r="E3203" s="2">
        <f t="shared" si="98"/>
        <v>-7.5319463141317766E-5</v>
      </c>
      <c r="F3203" s="2">
        <f t="shared" si="99"/>
        <v>2.0739435838206194E-3</v>
      </c>
    </row>
    <row r="3204" spans="1:6" x14ac:dyDescent="0.2">
      <c r="A3204" s="1">
        <v>41176</v>
      </c>
      <c r="B3204">
        <v>90.735878999999997</v>
      </c>
      <c r="C3204">
        <v>1456.8900149999999</v>
      </c>
      <c r="D3204" s="2">
        <f t="shared" ref="D3204:E3267" si="100">(B3204-B3203)/B3203</f>
        <v>-1.3283960781943481E-2</v>
      </c>
      <c r="E3204" s="2">
        <f t="shared" si="100"/>
        <v>-2.232653457806663E-3</v>
      </c>
      <c r="F3204" s="2">
        <f t="shared" ref="F3204:F3267" si="101">D3204-$H$4*E3204</f>
        <v>-1.0777587712248411E-2</v>
      </c>
    </row>
    <row r="3205" spans="1:6" x14ac:dyDescent="0.2">
      <c r="A3205" s="1">
        <v>41177</v>
      </c>
      <c r="B3205">
        <v>88.470074999999994</v>
      </c>
      <c r="C3205">
        <v>1441.589966</v>
      </c>
      <c r="D3205" s="2">
        <f t="shared" si="100"/>
        <v>-2.4971422826024565E-2</v>
      </c>
      <c r="E3205" s="2">
        <f t="shared" si="100"/>
        <v>-1.0501855900220406E-2</v>
      </c>
      <c r="F3205" s="2">
        <f t="shared" si="101"/>
        <v>-1.3182056805921851E-2</v>
      </c>
    </row>
    <row r="3206" spans="1:6" x14ac:dyDescent="0.2">
      <c r="A3206" s="1">
        <v>41178</v>
      </c>
      <c r="B3206">
        <v>87.371977999999999</v>
      </c>
      <c r="C3206">
        <v>1433.3199460000001</v>
      </c>
      <c r="D3206" s="2">
        <f t="shared" si="100"/>
        <v>-1.2412072669769928E-2</v>
      </c>
      <c r="E3206" s="2">
        <f t="shared" si="100"/>
        <v>-5.7367352680366334E-3</v>
      </c>
      <c r="F3206" s="2">
        <f t="shared" si="101"/>
        <v>-5.9720231701480102E-3</v>
      </c>
    </row>
    <row r="3207" spans="1:6" x14ac:dyDescent="0.2">
      <c r="A3207" s="1">
        <v>41179</v>
      </c>
      <c r="B3207">
        <v>89.491984000000002</v>
      </c>
      <c r="C3207">
        <v>1447.150024</v>
      </c>
      <c r="D3207" s="2">
        <f t="shared" si="100"/>
        <v>2.4264141072781981E-2</v>
      </c>
      <c r="E3207" s="2">
        <f t="shared" si="100"/>
        <v>9.6489817493964868E-3</v>
      </c>
      <c r="F3207" s="2">
        <f t="shared" si="101"/>
        <v>1.3432210160214541E-2</v>
      </c>
    </row>
    <row r="3208" spans="1:6" x14ac:dyDescent="0.2">
      <c r="A3208" s="1">
        <v>41180</v>
      </c>
      <c r="B3208">
        <v>87.624177000000003</v>
      </c>
      <c r="C3208">
        <v>1440.670044</v>
      </c>
      <c r="D3208" s="2">
        <f t="shared" si="100"/>
        <v>-2.0871221270499479E-2</v>
      </c>
      <c r="E3208" s="2">
        <f t="shared" si="100"/>
        <v>-4.4777527502567133E-3</v>
      </c>
      <c r="F3208" s="2">
        <f t="shared" si="101"/>
        <v>-1.5844503457775536E-2</v>
      </c>
    </row>
    <row r="3209" spans="1:6" x14ac:dyDescent="0.2">
      <c r="A3209" s="1">
        <v>41183</v>
      </c>
      <c r="B3209">
        <v>86.611457999999999</v>
      </c>
      <c r="C3209">
        <v>1444.48999</v>
      </c>
      <c r="D3209" s="2">
        <f t="shared" si="100"/>
        <v>-1.1557529379134757E-2</v>
      </c>
      <c r="E3209" s="2">
        <f t="shared" si="100"/>
        <v>2.6515065097029761E-3</v>
      </c>
      <c r="F3209" s="2">
        <f t="shared" si="101"/>
        <v>-1.4534106190374126E-2</v>
      </c>
    </row>
    <row r="3210" spans="1:6" x14ac:dyDescent="0.2">
      <c r="A3210" s="1">
        <v>41184</v>
      </c>
      <c r="B3210">
        <v>86.863650000000007</v>
      </c>
      <c r="C3210">
        <v>1445.75</v>
      </c>
      <c r="D3210" s="2">
        <f t="shared" si="100"/>
        <v>2.9117625522480867E-3</v>
      </c>
      <c r="E3210" s="2">
        <f t="shared" si="100"/>
        <v>8.7228711083000697E-4</v>
      </c>
      <c r="F3210" s="2">
        <f t="shared" si="101"/>
        <v>1.9325344879992689E-3</v>
      </c>
    </row>
    <row r="3211" spans="1:6" x14ac:dyDescent="0.2">
      <c r="A3211" s="1">
        <v>41185</v>
      </c>
      <c r="B3211">
        <v>88.195547000000005</v>
      </c>
      <c r="C3211">
        <v>1450.98999</v>
      </c>
      <c r="D3211" s="2">
        <f t="shared" si="100"/>
        <v>1.5333191732099649E-2</v>
      </c>
      <c r="E3211" s="2">
        <f t="shared" si="100"/>
        <v>3.6244094760505166E-3</v>
      </c>
      <c r="F3211" s="2">
        <f t="shared" si="101"/>
        <v>1.1264435664042054E-2</v>
      </c>
    </row>
    <row r="3212" spans="1:6" x14ac:dyDescent="0.2">
      <c r="A3212" s="1">
        <v>41186</v>
      </c>
      <c r="B3212">
        <v>87.584766999999999</v>
      </c>
      <c r="C3212">
        <v>1461.400024</v>
      </c>
      <c r="D3212" s="2">
        <f t="shared" si="100"/>
        <v>-6.9252929515818459E-3</v>
      </c>
      <c r="E3212" s="2">
        <f t="shared" si="100"/>
        <v>7.1744354349405235E-3</v>
      </c>
      <c r="F3212" s="2">
        <f t="shared" si="101"/>
        <v>-1.4979302274670491E-2</v>
      </c>
    </row>
    <row r="3213" spans="1:6" x14ac:dyDescent="0.2">
      <c r="A3213" s="1">
        <v>41187</v>
      </c>
      <c r="B3213">
        <v>85.718272999999996</v>
      </c>
      <c r="C3213">
        <v>1460.9300539999999</v>
      </c>
      <c r="D3213" s="2">
        <f t="shared" si="100"/>
        <v>-2.131071491004826E-2</v>
      </c>
      <c r="E3213" s="2">
        <f t="shared" si="100"/>
        <v>-3.2158888208701919E-4</v>
      </c>
      <c r="F3213" s="2">
        <f t="shared" si="101"/>
        <v>-2.0949699764254842E-2</v>
      </c>
    </row>
    <row r="3214" spans="1:6" x14ac:dyDescent="0.2">
      <c r="A3214" s="1">
        <v>41190</v>
      </c>
      <c r="B3214">
        <v>83.824195000000003</v>
      </c>
      <c r="C3214">
        <v>1455.880005</v>
      </c>
      <c r="D3214" s="2">
        <f t="shared" si="100"/>
        <v>-2.2096548772045296E-2</v>
      </c>
      <c r="E3214" s="2">
        <f t="shared" si="100"/>
        <v>-3.4567356501243865E-3</v>
      </c>
      <c r="F3214" s="2">
        <f t="shared" si="101"/>
        <v>-1.8216023062946698E-2</v>
      </c>
    </row>
    <row r="3215" spans="1:6" x14ac:dyDescent="0.2">
      <c r="A3215" s="1">
        <v>41191</v>
      </c>
      <c r="B3215">
        <v>83.519461000000007</v>
      </c>
      <c r="C3215">
        <v>1441.4799800000001</v>
      </c>
      <c r="D3215" s="2">
        <f t="shared" si="100"/>
        <v>-3.6353942915884402E-3</v>
      </c>
      <c r="E3215" s="2">
        <f t="shared" si="100"/>
        <v>-9.8909422140184659E-3</v>
      </c>
      <c r="F3215" s="2">
        <f t="shared" si="101"/>
        <v>7.4681610373607517E-3</v>
      </c>
    </row>
    <row r="3216" spans="1:6" x14ac:dyDescent="0.2">
      <c r="A3216" s="1">
        <v>41192</v>
      </c>
      <c r="B3216">
        <v>84.184094000000002</v>
      </c>
      <c r="C3216">
        <v>1432.5600589999999</v>
      </c>
      <c r="D3216" s="2">
        <f t="shared" si="100"/>
        <v>7.9578219500242575E-3</v>
      </c>
      <c r="E3216" s="2">
        <f t="shared" si="100"/>
        <v>-6.1880297498132153E-3</v>
      </c>
      <c r="F3216" s="2">
        <f t="shared" si="101"/>
        <v>1.4904493886581827E-2</v>
      </c>
    </row>
    <row r="3217" spans="1:6" x14ac:dyDescent="0.2">
      <c r="A3217" s="1">
        <v>41193</v>
      </c>
      <c r="B3217">
        <v>82.501487999999995</v>
      </c>
      <c r="C3217">
        <v>1432.839966</v>
      </c>
      <c r="D3217" s="2">
        <f t="shared" si="100"/>
        <v>-1.9987219913538617E-2</v>
      </c>
      <c r="E3217" s="2">
        <f t="shared" si="100"/>
        <v>1.9538936482389662E-4</v>
      </c>
      <c r="F3217" s="2">
        <f t="shared" si="101"/>
        <v>-2.0206563690508168E-2</v>
      </c>
    </row>
    <row r="3218" spans="1:6" x14ac:dyDescent="0.2">
      <c r="A3218" s="1">
        <v>41194</v>
      </c>
      <c r="B3218">
        <v>82.712965999999994</v>
      </c>
      <c r="C3218">
        <v>1428.589966</v>
      </c>
      <c r="D3218" s="2">
        <f t="shared" si="100"/>
        <v>2.5633234639355794E-3</v>
      </c>
      <c r="E3218" s="2">
        <f t="shared" si="100"/>
        <v>-2.9661372524836453E-3</v>
      </c>
      <c r="F3218" s="2">
        <f t="shared" si="101"/>
        <v>5.8931042253205848E-3</v>
      </c>
    </row>
    <row r="3219" spans="1:6" x14ac:dyDescent="0.2">
      <c r="A3219" s="1">
        <v>41197</v>
      </c>
      <c r="B3219">
        <v>83.376287000000005</v>
      </c>
      <c r="C3219">
        <v>1440.130005</v>
      </c>
      <c r="D3219" s="2">
        <f t="shared" si="100"/>
        <v>8.0195528231935317E-3</v>
      </c>
      <c r="E3219" s="2">
        <f t="shared" si="100"/>
        <v>8.0779224792623099E-3</v>
      </c>
      <c r="F3219" s="2">
        <f t="shared" si="101"/>
        <v>-1.0487095577481308E-3</v>
      </c>
    </row>
    <row r="3220" spans="1:6" x14ac:dyDescent="0.2">
      <c r="A3220" s="1">
        <v>41198</v>
      </c>
      <c r="B3220">
        <v>85.350488999999996</v>
      </c>
      <c r="C3220">
        <v>1454.920044</v>
      </c>
      <c r="D3220" s="2">
        <f t="shared" si="100"/>
        <v>2.3678219203980517E-2</v>
      </c>
      <c r="E3220" s="2">
        <f t="shared" si="100"/>
        <v>1.0269933234256847E-2</v>
      </c>
      <c r="F3220" s="2">
        <f t="shared" si="101"/>
        <v>1.2149209184129629E-2</v>
      </c>
    </row>
    <row r="3221" spans="1:6" x14ac:dyDescent="0.2">
      <c r="A3221" s="1">
        <v>41199</v>
      </c>
      <c r="B3221">
        <v>84.670092999999994</v>
      </c>
      <c r="C3221">
        <v>1460.910034</v>
      </c>
      <c r="D3221" s="2">
        <f t="shared" si="100"/>
        <v>-7.9717879530836876E-3</v>
      </c>
      <c r="E3221" s="2">
        <f t="shared" si="100"/>
        <v>4.1170578580605726E-3</v>
      </c>
      <c r="F3221" s="2">
        <f t="shared" si="101"/>
        <v>-1.2593590277908722E-2</v>
      </c>
    </row>
    <row r="3222" spans="1:6" x14ac:dyDescent="0.2">
      <c r="A3222" s="1">
        <v>41200</v>
      </c>
      <c r="B3222">
        <v>83.097824000000003</v>
      </c>
      <c r="C3222">
        <v>1457.339966</v>
      </c>
      <c r="D3222" s="2">
        <f t="shared" si="100"/>
        <v>-1.8569354825203648E-2</v>
      </c>
      <c r="E3222" s="2">
        <f t="shared" si="100"/>
        <v>-2.443728851820585E-3</v>
      </c>
      <c r="F3222" s="2">
        <f t="shared" si="101"/>
        <v>-1.5826028868179846E-2</v>
      </c>
    </row>
    <row r="3223" spans="1:6" x14ac:dyDescent="0.2">
      <c r="A3223" s="1">
        <v>41201</v>
      </c>
      <c r="B3223">
        <v>80.103025000000002</v>
      </c>
      <c r="C3223">
        <v>1433.1899410000001</v>
      </c>
      <c r="D3223" s="2">
        <f t="shared" si="100"/>
        <v>-3.6039439492422817E-2</v>
      </c>
      <c r="E3223" s="2">
        <f t="shared" si="100"/>
        <v>-1.6571304955209001E-2</v>
      </c>
      <c r="F3223" s="2">
        <f t="shared" si="101"/>
        <v>-1.7436520027149967E-2</v>
      </c>
    </row>
    <row r="3224" spans="1:6" x14ac:dyDescent="0.2">
      <c r="A3224" s="1">
        <v>41204</v>
      </c>
      <c r="B3224">
        <v>83.2804</v>
      </c>
      <c r="C3224">
        <v>1433.8199460000001</v>
      </c>
      <c r="D3224" s="2">
        <f t="shared" si="100"/>
        <v>3.9666104994162177E-2</v>
      </c>
      <c r="E3224" s="2">
        <f t="shared" si="100"/>
        <v>4.3958234842228966E-4</v>
      </c>
      <c r="F3224" s="2">
        <f t="shared" si="101"/>
        <v>3.9172630578709768E-2</v>
      </c>
    </row>
    <row r="3225" spans="1:6" x14ac:dyDescent="0.2">
      <c r="A3225" s="1">
        <v>41205</v>
      </c>
      <c r="B3225">
        <v>80.565376999999998</v>
      </c>
      <c r="C3225">
        <v>1413.1099850000001</v>
      </c>
      <c r="D3225" s="2">
        <f t="shared" si="100"/>
        <v>-3.2600984145129012E-2</v>
      </c>
      <c r="E3225" s="2">
        <f t="shared" si="100"/>
        <v>-1.4443906334108161E-2</v>
      </c>
      <c r="F3225" s="2">
        <f t="shared" si="101"/>
        <v>-1.6386278844391904E-2</v>
      </c>
    </row>
    <row r="3226" spans="1:6" x14ac:dyDescent="0.2">
      <c r="A3226" s="1">
        <v>41206</v>
      </c>
      <c r="B3226">
        <v>81.021163000000001</v>
      </c>
      <c r="C3226">
        <v>1408.75</v>
      </c>
      <c r="D3226" s="2">
        <f t="shared" si="100"/>
        <v>5.657343352343568E-3</v>
      </c>
      <c r="E3226" s="2">
        <f t="shared" si="100"/>
        <v>-3.0853826285857371E-3</v>
      </c>
      <c r="F3226" s="2">
        <f t="shared" si="101"/>
        <v>9.1209887752159644E-3</v>
      </c>
    </row>
    <row r="3227" spans="1:6" x14ac:dyDescent="0.2">
      <c r="A3227" s="1">
        <v>41207</v>
      </c>
      <c r="B3227">
        <v>80.063615999999996</v>
      </c>
      <c r="C3227">
        <v>1412.969971</v>
      </c>
      <c r="D3227" s="2">
        <f t="shared" si="100"/>
        <v>-1.181848006797934E-2</v>
      </c>
      <c r="E3227" s="2">
        <f t="shared" si="100"/>
        <v>2.9955428571428479E-3</v>
      </c>
      <c r="F3227" s="2">
        <f t="shared" si="101"/>
        <v>-1.5181271512396332E-2</v>
      </c>
    </row>
    <row r="3228" spans="1:6" x14ac:dyDescent="0.2">
      <c r="A3228" s="1">
        <v>41208</v>
      </c>
      <c r="B3228">
        <v>79.335932999999997</v>
      </c>
      <c r="C3228">
        <v>1411.9399410000001</v>
      </c>
      <c r="D3228" s="2">
        <f t="shared" si="100"/>
        <v>-9.0888100782257827E-3</v>
      </c>
      <c r="E3228" s="2">
        <f t="shared" si="100"/>
        <v>-7.2898222972913912E-4</v>
      </c>
      <c r="F3228" s="2">
        <f t="shared" si="101"/>
        <v>-8.2704558358820991E-3</v>
      </c>
    </row>
    <row r="3229" spans="1:6" x14ac:dyDescent="0.2">
      <c r="A3229" s="1">
        <v>41213</v>
      </c>
      <c r="B3229">
        <v>78.195808999999997</v>
      </c>
      <c r="C3229">
        <v>1412.160034</v>
      </c>
      <c r="D3229" s="2">
        <f t="shared" si="100"/>
        <v>-1.4370840007641937E-2</v>
      </c>
      <c r="E3229" s="2">
        <f t="shared" si="100"/>
        <v>1.558798597651585E-4</v>
      </c>
      <c r="F3229" s="2">
        <f t="shared" si="101"/>
        <v>-1.4545830479744603E-2</v>
      </c>
    </row>
    <row r="3230" spans="1:6" x14ac:dyDescent="0.2">
      <c r="A3230" s="1">
        <v>41214</v>
      </c>
      <c r="B3230">
        <v>78.356057000000007</v>
      </c>
      <c r="C3230">
        <v>1427.589966</v>
      </c>
      <c r="D3230" s="2">
        <f t="shared" si="100"/>
        <v>2.0493169908889866E-3</v>
      </c>
      <c r="E3230" s="2">
        <f t="shared" si="100"/>
        <v>1.0926475490383414E-2</v>
      </c>
      <c r="F3230" s="2">
        <f t="shared" si="101"/>
        <v>-1.0216726277054526E-2</v>
      </c>
    </row>
    <row r="3231" spans="1:6" x14ac:dyDescent="0.2">
      <c r="A3231" s="1">
        <v>41215</v>
      </c>
      <c r="B3231">
        <v>75.763191000000006</v>
      </c>
      <c r="C3231">
        <v>1414.1999510000001</v>
      </c>
      <c r="D3231" s="2">
        <f t="shared" si="100"/>
        <v>-3.309081772708395E-2</v>
      </c>
      <c r="E3231" s="2">
        <f t="shared" si="100"/>
        <v>-9.3794544084095568E-3</v>
      </c>
      <c r="F3231" s="2">
        <f t="shared" si="101"/>
        <v>-2.2561457760595982E-2</v>
      </c>
    </row>
    <row r="3232" spans="1:6" x14ac:dyDescent="0.2">
      <c r="A3232" s="1">
        <v>41218</v>
      </c>
      <c r="B3232">
        <v>76.790353999999994</v>
      </c>
      <c r="C3232">
        <v>1417.26001</v>
      </c>
      <c r="D3232" s="2">
        <f t="shared" si="100"/>
        <v>1.3557546698369493E-2</v>
      </c>
      <c r="E3232" s="2">
        <f t="shared" si="100"/>
        <v>2.1638092957336767E-3</v>
      </c>
      <c r="F3232" s="2">
        <f t="shared" si="101"/>
        <v>1.1128457970864709E-2</v>
      </c>
    </row>
    <row r="3233" spans="1:6" x14ac:dyDescent="0.2">
      <c r="A3233" s="1">
        <v>41219</v>
      </c>
      <c r="B3233">
        <v>76.557858999999993</v>
      </c>
      <c r="C3233">
        <v>1428.3900149999999</v>
      </c>
      <c r="D3233" s="2">
        <f t="shared" si="100"/>
        <v>-3.0276589166394535E-3</v>
      </c>
      <c r="E3233" s="2">
        <f t="shared" si="100"/>
        <v>7.853184963569234E-3</v>
      </c>
      <c r="F3233" s="2">
        <f t="shared" si="101"/>
        <v>-1.1843631335108993E-2</v>
      </c>
    </row>
    <row r="3234" spans="1:6" x14ac:dyDescent="0.2">
      <c r="A3234" s="1">
        <v>41220</v>
      </c>
      <c r="B3234">
        <v>73.628553999999994</v>
      </c>
      <c r="C3234">
        <v>1394.530029</v>
      </c>
      <c r="D3234" s="2">
        <f t="shared" si="100"/>
        <v>-3.8262629575364686E-2</v>
      </c>
      <c r="E3234" s="2">
        <f t="shared" si="100"/>
        <v>-2.3705000486159193E-2</v>
      </c>
      <c r="F3234" s="2">
        <f t="shared" si="101"/>
        <v>-1.1651435335670517E-2</v>
      </c>
    </row>
    <row r="3235" spans="1:6" x14ac:dyDescent="0.2">
      <c r="A3235" s="1">
        <v>41221</v>
      </c>
      <c r="B3235">
        <v>70.956547999999998</v>
      </c>
      <c r="C3235">
        <v>1377.51001</v>
      </c>
      <c r="D3235" s="2">
        <f t="shared" si="100"/>
        <v>-3.6290350072609008E-2</v>
      </c>
      <c r="E3235" s="2">
        <f t="shared" si="100"/>
        <v>-1.2204842237929354E-2</v>
      </c>
      <c r="F3235" s="2">
        <f t="shared" si="101"/>
        <v>-2.2589214413573838E-2</v>
      </c>
    </row>
    <row r="3236" spans="1:6" x14ac:dyDescent="0.2">
      <c r="A3236" s="1">
        <v>41222</v>
      </c>
      <c r="B3236">
        <v>72.185011000000003</v>
      </c>
      <c r="C3236">
        <v>1379.849976</v>
      </c>
      <c r="D3236" s="2">
        <f t="shared" si="100"/>
        <v>1.7312891264101588E-2</v>
      </c>
      <c r="E3236" s="2">
        <f t="shared" si="100"/>
        <v>1.698692556143388E-3</v>
      </c>
      <c r="F3236" s="2">
        <f t="shared" si="101"/>
        <v>1.5405941817234967E-2</v>
      </c>
    </row>
    <row r="3237" spans="1:6" x14ac:dyDescent="0.2">
      <c r="A3237" s="1">
        <v>41225</v>
      </c>
      <c r="B3237">
        <v>71.626858999999996</v>
      </c>
      <c r="C3237">
        <v>1380.030029</v>
      </c>
      <c r="D3237" s="2">
        <f t="shared" si="100"/>
        <v>-7.7322423626146825E-3</v>
      </c>
      <c r="E3237" s="2">
        <f t="shared" si="100"/>
        <v>1.3048737408540096E-4</v>
      </c>
      <c r="F3237" s="2">
        <f t="shared" si="101"/>
        <v>-7.8787272723973966E-3</v>
      </c>
    </row>
    <row r="3238" spans="1:6" x14ac:dyDescent="0.2">
      <c r="A3238" s="1">
        <v>41226</v>
      </c>
      <c r="B3238">
        <v>71.636097000000007</v>
      </c>
      <c r="C3238">
        <v>1374.530029</v>
      </c>
      <c r="D3238" s="2">
        <f t="shared" si="100"/>
        <v>1.2897396492020564E-4</v>
      </c>
      <c r="E3238" s="2">
        <f t="shared" si="100"/>
        <v>-3.985420523048633E-3</v>
      </c>
      <c r="F3238" s="2">
        <f t="shared" si="101"/>
        <v>4.6030004357331816E-3</v>
      </c>
    </row>
    <row r="3239" spans="1:6" x14ac:dyDescent="0.2">
      <c r="A3239" s="1">
        <v>41227</v>
      </c>
      <c r="B3239">
        <v>70.841752999999997</v>
      </c>
      <c r="C3239">
        <v>1355.48999</v>
      </c>
      <c r="D3239" s="2">
        <f t="shared" si="100"/>
        <v>-1.1088599648303138E-2</v>
      </c>
      <c r="E3239" s="2">
        <f t="shared" si="100"/>
        <v>-1.385203567640644E-2</v>
      </c>
      <c r="F3239" s="2">
        <f t="shared" si="101"/>
        <v>4.4616726334989025E-3</v>
      </c>
    </row>
    <row r="3240" spans="1:6" x14ac:dyDescent="0.2">
      <c r="A3240" s="1">
        <v>41228</v>
      </c>
      <c r="B3240">
        <v>69.355985000000004</v>
      </c>
      <c r="C3240">
        <v>1353.329956</v>
      </c>
      <c r="D3240" s="2">
        <f t="shared" si="100"/>
        <v>-2.0973055254575549E-2</v>
      </c>
      <c r="E3240" s="2">
        <f t="shared" si="100"/>
        <v>-1.5935447815442708E-3</v>
      </c>
      <c r="F3240" s="2">
        <f t="shared" si="101"/>
        <v>-1.9184144525124791E-2</v>
      </c>
    </row>
    <row r="3241" spans="1:6" x14ac:dyDescent="0.2">
      <c r="A3241" s="1">
        <v>41229</v>
      </c>
      <c r="B3241">
        <v>69.627806000000007</v>
      </c>
      <c r="C3241">
        <v>1359.880005</v>
      </c>
      <c r="D3241" s="2">
        <f t="shared" si="100"/>
        <v>3.9192147584668109E-3</v>
      </c>
      <c r="E3241" s="2">
        <f t="shared" si="100"/>
        <v>4.8399497631455256E-3</v>
      </c>
      <c r="F3241" s="2">
        <f t="shared" si="101"/>
        <v>-1.514104820354919E-3</v>
      </c>
    </row>
    <row r="3242" spans="1:6" x14ac:dyDescent="0.2">
      <c r="A3242" s="1">
        <v>41232</v>
      </c>
      <c r="B3242">
        <v>74.648534999999995</v>
      </c>
      <c r="C3242">
        <v>1386.8900149999999</v>
      </c>
      <c r="D3242" s="2">
        <f t="shared" si="100"/>
        <v>7.2108102903601298E-2</v>
      </c>
      <c r="E3242" s="2">
        <f t="shared" si="100"/>
        <v>1.9862053931736401E-2</v>
      </c>
      <c r="F3242" s="2">
        <f t="shared" si="101"/>
        <v>4.9810994093781674E-2</v>
      </c>
    </row>
    <row r="3243" spans="1:6" x14ac:dyDescent="0.2">
      <c r="A3243" s="1">
        <v>41233</v>
      </c>
      <c r="B3243">
        <v>74.012528000000003</v>
      </c>
      <c r="C3243">
        <v>1387.8100589999999</v>
      </c>
      <c r="D3243" s="2">
        <f t="shared" si="100"/>
        <v>-8.5200198503559681E-3</v>
      </c>
      <c r="E3243" s="2">
        <f t="shared" si="100"/>
        <v>6.6338641856900364E-4</v>
      </c>
      <c r="F3243" s="2">
        <f t="shared" si="101"/>
        <v>-9.2647363438579308E-3</v>
      </c>
    </row>
    <row r="3244" spans="1:6" x14ac:dyDescent="0.2">
      <c r="A3244" s="1">
        <v>41234</v>
      </c>
      <c r="B3244">
        <v>74.116772999999995</v>
      </c>
      <c r="C3244">
        <v>1391.030029</v>
      </c>
      <c r="D3244" s="2">
        <f t="shared" si="100"/>
        <v>1.4084777647372308E-3</v>
      </c>
      <c r="E3244" s="2">
        <f t="shared" si="100"/>
        <v>2.3201806177426641E-3</v>
      </c>
      <c r="F3244" s="2">
        <f t="shared" si="101"/>
        <v>-1.1961531495702307E-3</v>
      </c>
    </row>
    <row r="3245" spans="1:6" x14ac:dyDescent="0.2">
      <c r="A3245" s="1">
        <v>41236</v>
      </c>
      <c r="B3245">
        <v>75.409891999999999</v>
      </c>
      <c r="C3245">
        <v>1409.150024</v>
      </c>
      <c r="D3245" s="2">
        <f t="shared" si="100"/>
        <v>1.7447049401354865E-2</v>
      </c>
      <c r="E3245" s="2">
        <f t="shared" si="100"/>
        <v>1.3026314761174733E-2</v>
      </c>
      <c r="F3245" s="2">
        <f t="shared" si="101"/>
        <v>2.8237300498359843E-3</v>
      </c>
    </row>
    <row r="3246" spans="1:6" x14ac:dyDescent="0.2">
      <c r="A3246" s="1">
        <v>41239</v>
      </c>
      <c r="B3246">
        <v>77.788965000000005</v>
      </c>
      <c r="C3246">
        <v>1406.290039</v>
      </c>
      <c r="D3246" s="2">
        <f t="shared" si="100"/>
        <v>3.1548553338333986E-2</v>
      </c>
      <c r="E3246" s="2">
        <f t="shared" si="100"/>
        <v>-2.0295816281375952E-3</v>
      </c>
      <c r="F3246" s="2">
        <f t="shared" si="101"/>
        <v>3.3826958308762874E-2</v>
      </c>
    </row>
    <row r="3247" spans="1:6" x14ac:dyDescent="0.2">
      <c r="A3247" s="1">
        <v>41240</v>
      </c>
      <c r="B3247">
        <v>77.162197000000006</v>
      </c>
      <c r="C3247">
        <v>1398.9399410000001</v>
      </c>
      <c r="D3247" s="2">
        <f t="shared" si="100"/>
        <v>-8.057286788685239E-3</v>
      </c>
      <c r="E3247" s="2">
        <f t="shared" si="100"/>
        <v>-5.2265875432257747E-3</v>
      </c>
      <c r="F3247" s="2">
        <f t="shared" si="101"/>
        <v>-2.1899282790426846E-3</v>
      </c>
    </row>
    <row r="3248" spans="1:6" x14ac:dyDescent="0.2">
      <c r="A3248" s="1">
        <v>41241</v>
      </c>
      <c r="B3248">
        <v>76.919409000000002</v>
      </c>
      <c r="C3248">
        <v>1409.9300539999999</v>
      </c>
      <c r="D3248" s="2">
        <f t="shared" si="100"/>
        <v>-3.1464630277440704E-3</v>
      </c>
      <c r="E3248" s="2">
        <f t="shared" si="100"/>
        <v>7.8560291817415754E-3</v>
      </c>
      <c r="F3248" s="2">
        <f t="shared" si="101"/>
        <v>-1.1965628360817784E-2</v>
      </c>
    </row>
    <row r="3249" spans="1:6" x14ac:dyDescent="0.2">
      <c r="A3249" s="1">
        <v>41242</v>
      </c>
      <c r="B3249">
        <v>77.766527999999994</v>
      </c>
      <c r="C3249">
        <v>1415.9499510000001</v>
      </c>
      <c r="D3249" s="2">
        <f t="shared" si="100"/>
        <v>1.1013072136318575E-2</v>
      </c>
      <c r="E3249" s="2">
        <f t="shared" si="100"/>
        <v>4.2696423009932725E-3</v>
      </c>
      <c r="F3249" s="2">
        <f t="shared" si="101"/>
        <v>6.2199787688627496E-3</v>
      </c>
    </row>
    <row r="3250" spans="1:6" x14ac:dyDescent="0.2">
      <c r="A3250" s="1">
        <v>41243</v>
      </c>
      <c r="B3250">
        <v>77.228170000000006</v>
      </c>
      <c r="C3250">
        <v>1416.1800539999999</v>
      </c>
      <c r="D3250" s="2">
        <f t="shared" si="100"/>
        <v>-6.9227470204145953E-3</v>
      </c>
      <c r="E3250" s="2">
        <f t="shared" si="100"/>
        <v>1.6250786253946614E-4</v>
      </c>
      <c r="F3250" s="2">
        <f t="shared" si="101"/>
        <v>-7.105178077441582E-3</v>
      </c>
    </row>
    <row r="3251" spans="1:6" x14ac:dyDescent="0.2">
      <c r="A3251" s="1">
        <v>41246</v>
      </c>
      <c r="B3251">
        <v>77.348249999999993</v>
      </c>
      <c r="C3251">
        <v>1409.459961</v>
      </c>
      <c r="D3251" s="2">
        <f t="shared" si="100"/>
        <v>1.5548730469722033E-3</v>
      </c>
      <c r="E3251" s="2">
        <f t="shared" si="100"/>
        <v>-4.7452250023003826E-3</v>
      </c>
      <c r="F3251" s="2">
        <f t="shared" si="101"/>
        <v>6.8818547663355252E-3</v>
      </c>
    </row>
    <row r="3252" spans="1:6" x14ac:dyDescent="0.2">
      <c r="A3252" s="1">
        <v>41247</v>
      </c>
      <c r="B3252">
        <v>75.983872000000005</v>
      </c>
      <c r="C3252">
        <v>1407.0500489999999</v>
      </c>
      <c r="D3252" s="2">
        <f t="shared" si="100"/>
        <v>-1.7639416534957004E-2</v>
      </c>
      <c r="E3252" s="2">
        <f t="shared" si="100"/>
        <v>-1.709812315839227E-3</v>
      </c>
      <c r="F3252" s="2">
        <f t="shared" si="101"/>
        <v>-1.5719984064293886E-2</v>
      </c>
    </row>
    <row r="3253" spans="1:6" x14ac:dyDescent="0.2">
      <c r="A3253" s="1">
        <v>41248</v>
      </c>
      <c r="B3253">
        <v>71.093778999999998</v>
      </c>
      <c r="C3253">
        <v>1409.280029</v>
      </c>
      <c r="D3253" s="2">
        <f t="shared" si="100"/>
        <v>-6.4356986177277295E-2</v>
      </c>
      <c r="E3253" s="2">
        <f t="shared" si="100"/>
        <v>1.5848618900123209E-3</v>
      </c>
      <c r="F3253" s="2">
        <f t="shared" si="101"/>
        <v>-6.6136149507091679E-2</v>
      </c>
    </row>
    <row r="3254" spans="1:6" x14ac:dyDescent="0.2">
      <c r="A3254" s="1">
        <v>41249</v>
      </c>
      <c r="B3254">
        <v>72.208759000000001</v>
      </c>
      <c r="C3254">
        <v>1413.9399410000001</v>
      </c>
      <c r="D3254" s="2">
        <f t="shared" si="100"/>
        <v>1.5683228767456613E-2</v>
      </c>
      <c r="E3254" s="2">
        <f t="shared" si="100"/>
        <v>3.3065905314124595E-3</v>
      </c>
      <c r="F3254" s="2">
        <f t="shared" si="101"/>
        <v>1.1971255719663291E-2</v>
      </c>
    </row>
    <row r="3255" spans="1:6" x14ac:dyDescent="0.2">
      <c r="A3255" s="1">
        <v>41250</v>
      </c>
      <c r="B3255">
        <v>70.362773000000004</v>
      </c>
      <c r="C3255">
        <v>1418.0699460000001</v>
      </c>
      <c r="D3255" s="2">
        <f t="shared" si="100"/>
        <v>-2.5564571743990176E-2</v>
      </c>
      <c r="E3255" s="2">
        <f t="shared" si="100"/>
        <v>2.9209196799964946E-3</v>
      </c>
      <c r="F3255" s="2">
        <f t="shared" si="101"/>
        <v>-2.8843591333477903E-2</v>
      </c>
    </row>
    <row r="3256" spans="1:6" x14ac:dyDescent="0.2">
      <c r="A3256" s="1">
        <v>41253</v>
      </c>
      <c r="B3256">
        <v>69.910177000000004</v>
      </c>
      <c r="C3256">
        <v>1418.5500489999999</v>
      </c>
      <c r="D3256" s="2">
        <f t="shared" si="100"/>
        <v>-6.4323218188117705E-3</v>
      </c>
      <c r="E3256" s="2">
        <f t="shared" si="100"/>
        <v>3.3856087378067304E-4</v>
      </c>
      <c r="F3256" s="2">
        <f t="shared" si="101"/>
        <v>-6.8123896943386459E-3</v>
      </c>
    </row>
    <row r="3257" spans="1:6" x14ac:dyDescent="0.2">
      <c r="A3257" s="1">
        <v>41254</v>
      </c>
      <c r="B3257">
        <v>71.436852000000002</v>
      </c>
      <c r="C3257">
        <v>1427.839966</v>
      </c>
      <c r="D3257" s="2">
        <f t="shared" si="100"/>
        <v>2.1837664636437656E-2</v>
      </c>
      <c r="E3257" s="2">
        <f t="shared" si="100"/>
        <v>6.5488820831869432E-3</v>
      </c>
      <c r="F3257" s="2">
        <f t="shared" si="101"/>
        <v>1.4485900468776276E-2</v>
      </c>
    </row>
    <row r="3258" spans="1:6" x14ac:dyDescent="0.2">
      <c r="A3258" s="1">
        <v>41255</v>
      </c>
      <c r="B3258">
        <v>71.121487999999999</v>
      </c>
      <c r="C3258">
        <v>1428.4799800000001</v>
      </c>
      <c r="D3258" s="2">
        <f t="shared" si="100"/>
        <v>-4.4145842260798727E-3</v>
      </c>
      <c r="E3258" s="2">
        <f t="shared" si="100"/>
        <v>4.4823930919444838E-4</v>
      </c>
      <c r="F3258" s="2">
        <f t="shared" si="101"/>
        <v>-4.9177769313407055E-3</v>
      </c>
    </row>
    <row r="3259" spans="1:6" x14ac:dyDescent="0.2">
      <c r="A3259" s="1">
        <v>41256</v>
      </c>
      <c r="B3259">
        <v>69.893023999999997</v>
      </c>
      <c r="C3259">
        <v>1419.4499510000001</v>
      </c>
      <c r="D3259" s="2">
        <f t="shared" si="100"/>
        <v>-1.7272754473303519E-2</v>
      </c>
      <c r="E3259" s="2">
        <f t="shared" si="100"/>
        <v>-6.3214249596973788E-3</v>
      </c>
      <c r="F3259" s="2">
        <f t="shared" si="101"/>
        <v>-1.0176333295317128E-2</v>
      </c>
    </row>
    <row r="3260" spans="1:6" x14ac:dyDescent="0.2">
      <c r="A3260" s="1">
        <v>41257</v>
      </c>
      <c r="B3260">
        <v>67.267202999999995</v>
      </c>
      <c r="C3260">
        <v>1413.579956</v>
      </c>
      <c r="D3260" s="2">
        <f t="shared" si="100"/>
        <v>-3.7569142808873204E-2</v>
      </c>
      <c r="E3260" s="2">
        <f t="shared" si="100"/>
        <v>-4.1354011783681531E-3</v>
      </c>
      <c r="F3260" s="2">
        <f t="shared" si="101"/>
        <v>-3.2926748303086562E-2</v>
      </c>
    </row>
    <row r="3261" spans="1:6" x14ac:dyDescent="0.2">
      <c r="A3261" s="1">
        <v>41260</v>
      </c>
      <c r="B3261">
        <v>68.460037</v>
      </c>
      <c r="C3261">
        <v>1430.3599850000001</v>
      </c>
      <c r="D3261" s="2">
        <f t="shared" si="100"/>
        <v>1.773277238835105E-2</v>
      </c>
      <c r="E3261" s="2">
        <f t="shared" si="100"/>
        <v>1.1870590643830559E-2</v>
      </c>
      <c r="F3261" s="2">
        <f t="shared" si="101"/>
        <v>4.406867014617245E-3</v>
      </c>
    </row>
    <row r="3262" spans="1:6" x14ac:dyDescent="0.2">
      <c r="A3262" s="1">
        <v>41261</v>
      </c>
      <c r="B3262">
        <v>70.448541000000006</v>
      </c>
      <c r="C3262">
        <v>1446.790039</v>
      </c>
      <c r="D3262" s="2">
        <f t="shared" si="100"/>
        <v>2.9046201070560423E-2</v>
      </c>
      <c r="E3262" s="2">
        <f t="shared" si="100"/>
        <v>1.1486656626513448E-2</v>
      </c>
      <c r="F3262" s="2">
        <f t="shared" si="101"/>
        <v>1.6151299388052744E-2</v>
      </c>
    </row>
    <row r="3263" spans="1:6" x14ac:dyDescent="0.2">
      <c r="A3263" s="1">
        <v>41262</v>
      </c>
      <c r="B3263">
        <v>69.447030999999996</v>
      </c>
      <c r="C3263">
        <v>1435.8100589999999</v>
      </c>
      <c r="D3263" s="2">
        <f t="shared" si="100"/>
        <v>-1.4216192213264008E-2</v>
      </c>
      <c r="E3263" s="2">
        <f t="shared" si="100"/>
        <v>-7.5892007160826662E-3</v>
      </c>
      <c r="F3263" s="2">
        <f t="shared" si="101"/>
        <v>-5.6965680733016243E-3</v>
      </c>
    </row>
    <row r="3264" spans="1:6" x14ac:dyDescent="0.2">
      <c r="A3264" s="1">
        <v>41263</v>
      </c>
      <c r="B3264">
        <v>68.842699999999994</v>
      </c>
      <c r="C3264">
        <v>1443.6899410000001</v>
      </c>
      <c r="D3264" s="2">
        <f t="shared" si="100"/>
        <v>-8.7020422802524412E-3</v>
      </c>
      <c r="E3264" s="2">
        <f t="shared" si="100"/>
        <v>5.4881089254161441E-3</v>
      </c>
      <c r="F3264" s="2">
        <f t="shared" si="101"/>
        <v>-1.4862984259904399E-2</v>
      </c>
    </row>
    <row r="3265" spans="1:6" x14ac:dyDescent="0.2">
      <c r="A3265" s="1">
        <v>41264</v>
      </c>
      <c r="B3265">
        <v>68.526017999999993</v>
      </c>
      <c r="C3265">
        <v>1430.150024</v>
      </c>
      <c r="D3265" s="2">
        <f t="shared" si="100"/>
        <v>-4.6000810543456337E-3</v>
      </c>
      <c r="E3265" s="2">
        <f t="shared" si="100"/>
        <v>-9.378687636087131E-3</v>
      </c>
      <c r="F3265" s="2">
        <f t="shared" si="101"/>
        <v>5.9284181348045932E-3</v>
      </c>
    </row>
    <row r="3266" spans="1:6" x14ac:dyDescent="0.2">
      <c r="A3266" s="1">
        <v>41267</v>
      </c>
      <c r="B3266">
        <v>68.636852000000005</v>
      </c>
      <c r="C3266">
        <v>1426.660034</v>
      </c>
      <c r="D3266" s="2">
        <f t="shared" si="100"/>
        <v>1.6174002697779872E-3</v>
      </c>
      <c r="E3266" s="2">
        <f t="shared" si="100"/>
        <v>-2.4402964314462956E-3</v>
      </c>
      <c r="F3266" s="2">
        <f t="shared" si="101"/>
        <v>4.3568729973810262E-3</v>
      </c>
    </row>
    <row r="3267" spans="1:6" x14ac:dyDescent="0.2">
      <c r="A3267" s="1">
        <v>41269</v>
      </c>
      <c r="B3267">
        <v>67.690765999999996</v>
      </c>
      <c r="C3267">
        <v>1419.829956</v>
      </c>
      <c r="D3267" s="2">
        <f t="shared" si="100"/>
        <v>-1.378393636118405E-2</v>
      </c>
      <c r="E3267" s="2">
        <f t="shared" si="100"/>
        <v>-4.7874601076824987E-3</v>
      </c>
      <c r="F3267" s="2">
        <f t="shared" si="101"/>
        <v>-8.4095415825502298E-3</v>
      </c>
    </row>
    <row r="3268" spans="1:6" x14ac:dyDescent="0.2">
      <c r="A3268" s="1">
        <v>41270</v>
      </c>
      <c r="B3268">
        <v>67.962586999999999</v>
      </c>
      <c r="C3268">
        <v>1418.099976</v>
      </c>
      <c r="D3268" s="2">
        <f t="shared" ref="D3268:E3331" si="102">(B3268-B3267)/B3267</f>
        <v>4.0156289559495125E-3</v>
      </c>
      <c r="E3268" s="2">
        <f t="shared" si="102"/>
        <v>-1.2184416821813193E-3</v>
      </c>
      <c r="F3268" s="2">
        <f t="shared" ref="F3268:F3331" si="103">D3268-$H$4*E3268</f>
        <v>5.3834495680266364E-3</v>
      </c>
    </row>
    <row r="3269" spans="1:6" x14ac:dyDescent="0.2">
      <c r="A3269" s="1">
        <v>41271</v>
      </c>
      <c r="B3269">
        <v>67.240812000000005</v>
      </c>
      <c r="C3269">
        <v>1402.4300539999999</v>
      </c>
      <c r="D3269" s="2">
        <f t="shared" si="102"/>
        <v>-1.0620181365373774E-2</v>
      </c>
      <c r="E3269" s="2">
        <f t="shared" si="102"/>
        <v>-1.1049941657992132E-2</v>
      </c>
      <c r="F3269" s="2">
        <f t="shared" si="103"/>
        <v>1.7844648176038296E-3</v>
      </c>
    </row>
    <row r="3270" spans="1:6" x14ac:dyDescent="0.2">
      <c r="A3270" s="1">
        <v>41274</v>
      </c>
      <c r="B3270">
        <v>70.220263000000003</v>
      </c>
      <c r="C3270">
        <v>1426.1899410000001</v>
      </c>
      <c r="D3270" s="2">
        <f t="shared" si="102"/>
        <v>4.4310157943958157E-2</v>
      </c>
      <c r="E3270" s="2">
        <f t="shared" si="102"/>
        <v>1.6941940834933195E-2</v>
      </c>
      <c r="F3270" s="2">
        <f t="shared" si="103"/>
        <v>2.5291163254670894E-2</v>
      </c>
    </row>
    <row r="3271" spans="1:6" x14ac:dyDescent="0.2">
      <c r="A3271" s="1">
        <v>41276</v>
      </c>
      <c r="B3271">
        <v>72.444952000000001</v>
      </c>
      <c r="C3271">
        <v>1462.420044</v>
      </c>
      <c r="D3271" s="2">
        <f t="shared" si="102"/>
        <v>3.1681581710965648E-2</v>
      </c>
      <c r="E3271" s="2">
        <f t="shared" si="102"/>
        <v>2.5403420651387044E-2</v>
      </c>
      <c r="F3271" s="2">
        <f t="shared" si="103"/>
        <v>3.1637438099949775E-3</v>
      </c>
    </row>
    <row r="3272" spans="1:6" x14ac:dyDescent="0.2">
      <c r="A3272" s="1">
        <v>41277</v>
      </c>
      <c r="B3272">
        <v>71.530534000000003</v>
      </c>
      <c r="C3272">
        <v>1459.369995</v>
      </c>
      <c r="D3272" s="2">
        <f t="shared" si="102"/>
        <v>-1.2622245922669639E-2</v>
      </c>
      <c r="E3272" s="2">
        <f t="shared" si="102"/>
        <v>-2.0856176120627244E-3</v>
      </c>
      <c r="F3272" s="2">
        <f t="shared" si="103"/>
        <v>-1.0280935049601574E-2</v>
      </c>
    </row>
    <row r="3273" spans="1:6" x14ac:dyDescent="0.2">
      <c r="A3273" s="1">
        <v>41278</v>
      </c>
      <c r="B3273">
        <v>69.538077000000001</v>
      </c>
      <c r="C3273">
        <v>1466.469971</v>
      </c>
      <c r="D3273" s="2">
        <f t="shared" si="102"/>
        <v>-2.7854636175370949E-2</v>
      </c>
      <c r="E3273" s="2">
        <f t="shared" si="102"/>
        <v>4.8650965994404792E-3</v>
      </c>
      <c r="F3273" s="2">
        <f t="shared" si="103"/>
        <v>-3.3316185550920571E-2</v>
      </c>
    </row>
    <row r="3274" spans="1:6" x14ac:dyDescent="0.2">
      <c r="A3274" s="1">
        <v>41281</v>
      </c>
      <c r="B3274">
        <v>69.129030999999998</v>
      </c>
      <c r="C3274">
        <v>1461.8900149999999</v>
      </c>
      <c r="D3274" s="2">
        <f t="shared" si="102"/>
        <v>-5.8823312010771248E-3</v>
      </c>
      <c r="E3274" s="2">
        <f t="shared" si="102"/>
        <v>-3.1231161159590076E-3</v>
      </c>
      <c r="F3274" s="2">
        <f t="shared" si="103"/>
        <v>-2.3763262278466745E-3</v>
      </c>
    </row>
    <row r="3275" spans="1:6" x14ac:dyDescent="0.2">
      <c r="A3275" s="1">
        <v>41282</v>
      </c>
      <c r="B3275">
        <v>69.315083999999999</v>
      </c>
      <c r="C3275">
        <v>1457.150024</v>
      </c>
      <c r="D3275" s="2">
        <f t="shared" si="102"/>
        <v>2.6913873564928335E-3</v>
      </c>
      <c r="E3275" s="2">
        <f t="shared" si="102"/>
        <v>-3.2423718278149116E-3</v>
      </c>
      <c r="F3275" s="2">
        <f t="shared" si="103"/>
        <v>6.3312685941107668E-3</v>
      </c>
    </row>
    <row r="3276" spans="1:6" x14ac:dyDescent="0.2">
      <c r="A3276" s="1">
        <v>41283</v>
      </c>
      <c r="B3276">
        <v>68.231765999999993</v>
      </c>
      <c r="C3276">
        <v>1461.0200199999999</v>
      </c>
      <c r="D3276" s="2">
        <f t="shared" si="102"/>
        <v>-1.5628892551006728E-2</v>
      </c>
      <c r="E3276" s="2">
        <f t="shared" si="102"/>
        <v>2.6558665451457322E-3</v>
      </c>
      <c r="F3276" s="2">
        <f t="shared" si="103"/>
        <v>-1.8610363930804612E-2</v>
      </c>
    </row>
    <row r="3277" spans="1:6" x14ac:dyDescent="0.2">
      <c r="A3277" s="1">
        <v>41284</v>
      </c>
      <c r="B3277">
        <v>69.077567000000002</v>
      </c>
      <c r="C3277">
        <v>1472.119995</v>
      </c>
      <c r="D3277" s="2">
        <f t="shared" si="102"/>
        <v>1.2396000420097713E-2</v>
      </c>
      <c r="E3277" s="2">
        <f t="shared" si="102"/>
        <v>7.5974147157819825E-3</v>
      </c>
      <c r="F3277" s="2">
        <f t="shared" si="103"/>
        <v>3.8671552576927878E-3</v>
      </c>
    </row>
    <row r="3278" spans="1:6" x14ac:dyDescent="0.2">
      <c r="A3278" s="1">
        <v>41285</v>
      </c>
      <c r="B3278">
        <v>68.654010999999997</v>
      </c>
      <c r="C3278">
        <v>1472.0500489999999</v>
      </c>
      <c r="D3278" s="2">
        <f t="shared" si="102"/>
        <v>-6.1315998578815745E-3</v>
      </c>
      <c r="E3278" s="2">
        <f t="shared" si="102"/>
        <v>-4.7513789798142553E-5</v>
      </c>
      <c r="F3278" s="2">
        <f t="shared" si="103"/>
        <v>-6.0782609562384116E-3</v>
      </c>
    </row>
    <row r="3279" spans="1:6" x14ac:dyDescent="0.2">
      <c r="A3279" s="1">
        <v>41288</v>
      </c>
      <c r="B3279">
        <v>66.206322</v>
      </c>
      <c r="C3279">
        <v>1470.6800539999999</v>
      </c>
      <c r="D3279" s="2">
        <f t="shared" si="102"/>
        <v>-3.5652527279141741E-2</v>
      </c>
      <c r="E3279" s="2">
        <f t="shared" si="102"/>
        <v>-9.3067148153738982E-4</v>
      </c>
      <c r="F3279" s="2">
        <f t="shared" si="103"/>
        <v>-3.4607757017145926E-2</v>
      </c>
    </row>
    <row r="3280" spans="1:6" x14ac:dyDescent="0.2">
      <c r="A3280" s="1">
        <v>41289</v>
      </c>
      <c r="B3280">
        <v>64.117541000000003</v>
      </c>
      <c r="C3280">
        <v>1472.339966</v>
      </c>
      <c r="D3280" s="2">
        <f t="shared" si="102"/>
        <v>-3.1549570145280044E-2</v>
      </c>
      <c r="E3280" s="2">
        <f t="shared" si="102"/>
        <v>1.1286696895666723E-3</v>
      </c>
      <c r="F3280" s="2">
        <f t="shared" si="103"/>
        <v>-3.2816612867301961E-2</v>
      </c>
    </row>
    <row r="3281" spans="1:6" x14ac:dyDescent="0.2">
      <c r="A3281" s="1">
        <v>41290</v>
      </c>
      <c r="B3281">
        <v>66.778983999999994</v>
      </c>
      <c r="C3281">
        <v>1472.630005</v>
      </c>
      <c r="D3281" s="2">
        <f t="shared" si="102"/>
        <v>4.1508812697604723E-2</v>
      </c>
      <c r="E3281" s="2">
        <f t="shared" si="102"/>
        <v>1.9699186784146485E-4</v>
      </c>
      <c r="F3281" s="2">
        <f t="shared" si="103"/>
        <v>4.1287669953404812E-2</v>
      </c>
    </row>
    <row r="3282" spans="1:6" x14ac:dyDescent="0.2">
      <c r="A3282" s="1">
        <v>41291</v>
      </c>
      <c r="B3282">
        <v>66.329037999999997</v>
      </c>
      <c r="C3282">
        <v>1480.9399410000001</v>
      </c>
      <c r="D3282" s="2">
        <f t="shared" si="102"/>
        <v>-6.7378383594454971E-3</v>
      </c>
      <c r="E3282" s="2">
        <f t="shared" si="102"/>
        <v>5.6429218281479378E-3</v>
      </c>
      <c r="F3282" s="2">
        <f t="shared" si="103"/>
        <v>-1.3072573047003624E-2</v>
      </c>
    </row>
    <row r="3283" spans="1:6" x14ac:dyDescent="0.2">
      <c r="A3283" s="1">
        <v>41292</v>
      </c>
      <c r="B3283">
        <v>65.975408000000002</v>
      </c>
      <c r="C3283">
        <v>1485.9799800000001</v>
      </c>
      <c r="D3283" s="2">
        <f t="shared" si="102"/>
        <v>-5.3314507591681864E-3</v>
      </c>
      <c r="E3283" s="2">
        <f t="shared" si="102"/>
        <v>3.4032703558502905E-3</v>
      </c>
      <c r="F3283" s="2">
        <f t="shared" si="103"/>
        <v>-9.1519564175673099E-3</v>
      </c>
    </row>
    <row r="3284" spans="1:6" x14ac:dyDescent="0.2">
      <c r="A3284" s="1">
        <v>41296</v>
      </c>
      <c r="B3284">
        <v>66.604811999999995</v>
      </c>
      <c r="C3284">
        <v>1492.5600589999999</v>
      </c>
      <c r="D3284" s="2">
        <f t="shared" si="102"/>
        <v>9.5399788963789946E-3</v>
      </c>
      <c r="E3284" s="2">
        <f t="shared" si="102"/>
        <v>4.4281074365482643E-3</v>
      </c>
      <c r="F3284" s="2">
        <f t="shared" si="103"/>
        <v>4.5689928305055706E-3</v>
      </c>
    </row>
    <row r="3285" spans="1:6" x14ac:dyDescent="0.2">
      <c r="A3285" s="1">
        <v>41297</v>
      </c>
      <c r="B3285">
        <v>67.824038000000002</v>
      </c>
      <c r="C3285">
        <v>1494.8100589999999</v>
      </c>
      <c r="D3285" s="2">
        <f t="shared" si="102"/>
        <v>1.830537409219031E-2</v>
      </c>
      <c r="E3285" s="2">
        <f t="shared" si="102"/>
        <v>1.5074770267586265E-3</v>
      </c>
      <c r="F3285" s="2">
        <f t="shared" si="103"/>
        <v>1.6613082881550043E-2</v>
      </c>
    </row>
    <row r="3286" spans="1:6" x14ac:dyDescent="0.2">
      <c r="A3286" s="1">
        <v>41298</v>
      </c>
      <c r="B3286">
        <v>59.443838</v>
      </c>
      <c r="C3286">
        <v>1494.8199460000001</v>
      </c>
      <c r="D3286" s="2">
        <f t="shared" si="102"/>
        <v>-0.12355796332857684</v>
      </c>
      <c r="E3286" s="2">
        <f t="shared" si="102"/>
        <v>6.6142182684914061E-6</v>
      </c>
      <c r="F3286" s="2">
        <f t="shared" si="103"/>
        <v>-0.12356538843903779</v>
      </c>
    </row>
    <row r="3287" spans="1:6" x14ac:dyDescent="0.2">
      <c r="A3287" s="1">
        <v>41299</v>
      </c>
      <c r="B3287">
        <v>58.042524</v>
      </c>
      <c r="C3287">
        <v>1502.959961</v>
      </c>
      <c r="D3287" s="2">
        <f t="shared" si="102"/>
        <v>-2.3573747038338932E-2</v>
      </c>
      <c r="E3287" s="2">
        <f t="shared" si="102"/>
        <v>5.4454819269584114E-3</v>
      </c>
      <c r="F3287" s="2">
        <f t="shared" si="103"/>
        <v>-2.9686836020203517E-2</v>
      </c>
    </row>
    <row r="3288" spans="1:6" x14ac:dyDescent="0.2">
      <c r="A3288" s="1">
        <v>41302</v>
      </c>
      <c r="B3288">
        <v>59.355434000000002</v>
      </c>
      <c r="C3288">
        <v>1500.1800539999999</v>
      </c>
      <c r="D3288" s="2">
        <f t="shared" si="102"/>
        <v>2.2619795100571476E-2</v>
      </c>
      <c r="E3288" s="2">
        <f t="shared" si="102"/>
        <v>-1.8496214617390555E-3</v>
      </c>
      <c r="F3288" s="2">
        <f t="shared" si="103"/>
        <v>2.4696177086599439E-2</v>
      </c>
    </row>
    <row r="3289" spans="1:6" x14ac:dyDescent="0.2">
      <c r="A3289" s="1">
        <v>41303</v>
      </c>
      <c r="B3289">
        <v>60.469096</v>
      </c>
      <c r="C3289">
        <v>1507.839966</v>
      </c>
      <c r="D3289" s="2">
        <f t="shared" si="102"/>
        <v>1.8762595519055559E-2</v>
      </c>
      <c r="E3289" s="2">
        <f t="shared" si="102"/>
        <v>5.1059950967726154E-3</v>
      </c>
      <c r="F3289" s="2">
        <f t="shared" si="103"/>
        <v>1.303061388984288E-2</v>
      </c>
    </row>
    <row r="3290" spans="1:6" x14ac:dyDescent="0.2">
      <c r="A3290" s="1">
        <v>41304</v>
      </c>
      <c r="B3290">
        <v>60.279089999999997</v>
      </c>
      <c r="C3290">
        <v>1501.959961</v>
      </c>
      <c r="D3290" s="2">
        <f t="shared" si="102"/>
        <v>-3.142200108300013E-3</v>
      </c>
      <c r="E3290" s="2">
        <f t="shared" si="102"/>
        <v>-3.8996214005379286E-3</v>
      </c>
      <c r="F3290" s="2">
        <f t="shared" si="103"/>
        <v>1.235508409848892E-3</v>
      </c>
    </row>
    <row r="3291" spans="1:6" x14ac:dyDescent="0.2">
      <c r="A3291" s="1">
        <v>41305</v>
      </c>
      <c r="B3291">
        <v>60.102274999999999</v>
      </c>
      <c r="C3291">
        <v>1498.1099850000001</v>
      </c>
      <c r="D3291" s="2">
        <f t="shared" si="102"/>
        <v>-2.9332725494030805E-3</v>
      </c>
      <c r="E3291" s="2">
        <f t="shared" si="102"/>
        <v>-2.5633013528780541E-3</v>
      </c>
      <c r="F3291" s="2">
        <f t="shared" si="103"/>
        <v>-5.5714700959396107E-5</v>
      </c>
    </row>
    <row r="3292" spans="1:6" x14ac:dyDescent="0.2">
      <c r="A3292" s="1">
        <v>41306</v>
      </c>
      <c r="B3292">
        <v>59.855527000000002</v>
      </c>
      <c r="C3292">
        <v>1513.170044</v>
      </c>
      <c r="D3292" s="2">
        <f t="shared" si="102"/>
        <v>-4.1054685533949697E-3</v>
      </c>
      <c r="E3292" s="2">
        <f t="shared" si="102"/>
        <v>1.0052705843222792E-2</v>
      </c>
      <c r="F3292" s="2">
        <f t="shared" si="103"/>
        <v>-1.5390619464263159E-2</v>
      </c>
    </row>
    <row r="3293" spans="1:6" x14ac:dyDescent="0.2">
      <c r="A3293" s="1">
        <v>41309</v>
      </c>
      <c r="B3293">
        <v>58.364483999999997</v>
      </c>
      <c r="C3293">
        <v>1495.709961</v>
      </c>
      <c r="D3293" s="2">
        <f t="shared" si="102"/>
        <v>-2.4910698722943408E-2</v>
      </c>
      <c r="E3293" s="2">
        <f t="shared" si="102"/>
        <v>-1.1538744815384371E-2</v>
      </c>
      <c r="F3293" s="2">
        <f t="shared" si="103"/>
        <v>-1.195732292597843E-2</v>
      </c>
    </row>
    <row r="3294" spans="1:6" x14ac:dyDescent="0.2">
      <c r="A3294" s="1">
        <v>41310</v>
      </c>
      <c r="B3294">
        <v>60.412362000000002</v>
      </c>
      <c r="C3294">
        <v>1511.290039</v>
      </c>
      <c r="D3294" s="2">
        <f t="shared" si="102"/>
        <v>3.5087742744371805E-2</v>
      </c>
      <c r="E3294" s="2">
        <f t="shared" si="102"/>
        <v>1.0416510156543617E-2</v>
      </c>
      <c r="F3294" s="2">
        <f t="shared" si="103"/>
        <v>2.3394185714605973E-2</v>
      </c>
    </row>
    <row r="3295" spans="1:6" x14ac:dyDescent="0.2">
      <c r="A3295" s="1">
        <v>41311</v>
      </c>
      <c r="B3295">
        <v>60.347706000000002</v>
      </c>
      <c r="C3295">
        <v>1512.119995</v>
      </c>
      <c r="D3295" s="2">
        <f t="shared" si="102"/>
        <v>-1.0702445304158011E-3</v>
      </c>
      <c r="E3295" s="2">
        <f t="shared" si="102"/>
        <v>5.4917056195858272E-4</v>
      </c>
      <c r="F3295" s="2">
        <f t="shared" si="103"/>
        <v>-1.6867424926721056E-3</v>
      </c>
    </row>
    <row r="3296" spans="1:6" x14ac:dyDescent="0.2">
      <c r="A3296" s="1">
        <v>41312</v>
      </c>
      <c r="B3296">
        <v>62.142077</v>
      </c>
      <c r="C3296">
        <v>1509.3900149999999</v>
      </c>
      <c r="D3296" s="2">
        <f t="shared" si="102"/>
        <v>2.9733872568412097E-2</v>
      </c>
      <c r="E3296" s="2">
        <f t="shared" si="102"/>
        <v>-1.8053990483738486E-3</v>
      </c>
      <c r="F3296" s="2">
        <f t="shared" si="103"/>
        <v>3.1760610546522967E-2</v>
      </c>
    </row>
    <row r="3297" spans="1:6" x14ac:dyDescent="0.2">
      <c r="A3297" s="1">
        <v>41313</v>
      </c>
      <c r="B3297">
        <v>63.039262000000001</v>
      </c>
      <c r="C3297">
        <v>1517.9300539999999</v>
      </c>
      <c r="D3297" s="2">
        <f t="shared" si="102"/>
        <v>1.443764102059222E-2</v>
      </c>
      <c r="E3297" s="2">
        <f t="shared" si="102"/>
        <v>5.6579405687932679E-3</v>
      </c>
      <c r="F3297" s="2">
        <f t="shared" si="103"/>
        <v>8.0860463196887299E-3</v>
      </c>
    </row>
    <row r="3298" spans="1:6" x14ac:dyDescent="0.2">
      <c r="A3298" s="1">
        <v>41316</v>
      </c>
      <c r="B3298">
        <v>63.696227999999998</v>
      </c>
      <c r="C3298">
        <v>1517.01001</v>
      </c>
      <c r="D3298" s="2">
        <f t="shared" si="102"/>
        <v>1.0421536978018509E-2</v>
      </c>
      <c r="E3298" s="2">
        <f t="shared" si="102"/>
        <v>-6.0611752008960602E-4</v>
      </c>
      <c r="F3298" s="2">
        <f t="shared" si="103"/>
        <v>1.1101963501047011E-2</v>
      </c>
    </row>
    <row r="3299" spans="1:6" x14ac:dyDescent="0.2">
      <c r="A3299" s="1">
        <v>41317</v>
      </c>
      <c r="B3299">
        <v>62.099606000000001</v>
      </c>
      <c r="C3299">
        <v>1519.4300539999999</v>
      </c>
      <c r="D3299" s="2">
        <f t="shared" si="102"/>
        <v>-2.5066193872579023E-2</v>
      </c>
      <c r="E3299" s="2">
        <f t="shared" si="102"/>
        <v>1.5952722685066275E-3</v>
      </c>
      <c r="F3299" s="2">
        <f t="shared" si="103"/>
        <v>-2.6857043876029319E-2</v>
      </c>
    </row>
    <row r="3300" spans="1:6" x14ac:dyDescent="0.2">
      <c r="A3300" s="1">
        <v>41318</v>
      </c>
      <c r="B3300">
        <v>61.981484000000002</v>
      </c>
      <c r="C3300">
        <v>1520.329956</v>
      </c>
      <c r="D3300" s="2">
        <f t="shared" si="102"/>
        <v>-1.9021376721778172E-3</v>
      </c>
      <c r="E3300" s="2">
        <f t="shared" si="102"/>
        <v>5.9226286700796757E-4</v>
      </c>
      <c r="F3300" s="2">
        <f t="shared" si="103"/>
        <v>-2.5670109846297434E-3</v>
      </c>
    </row>
    <row r="3301" spans="1:6" x14ac:dyDescent="0.2">
      <c r="A3301" s="1">
        <v>41319</v>
      </c>
      <c r="B3301">
        <v>61.925744000000002</v>
      </c>
      <c r="C3301">
        <v>1521.380005</v>
      </c>
      <c r="D3301" s="2">
        <f t="shared" si="102"/>
        <v>-8.9930082990591386E-4</v>
      </c>
      <c r="E3301" s="2">
        <f t="shared" si="102"/>
        <v>6.9067178204041421E-4</v>
      </c>
      <c r="F3301" s="2">
        <f t="shared" si="103"/>
        <v>-1.674647827198093E-3</v>
      </c>
    </row>
    <row r="3302" spans="1:6" x14ac:dyDescent="0.2">
      <c r="A3302" s="1">
        <v>41320</v>
      </c>
      <c r="B3302">
        <v>61.072355000000002</v>
      </c>
      <c r="C3302">
        <v>1519.790039</v>
      </c>
      <c r="D3302" s="2">
        <f t="shared" si="102"/>
        <v>-1.3780843715014549E-2</v>
      </c>
      <c r="E3302" s="2">
        <f t="shared" si="102"/>
        <v>-1.045081435785009E-3</v>
      </c>
      <c r="F3302" s="2">
        <f t="shared" si="103"/>
        <v>-1.2607637028087397E-2</v>
      </c>
    </row>
    <row r="3303" spans="1:6" x14ac:dyDescent="0.2">
      <c r="A3303" s="1">
        <v>41324</v>
      </c>
      <c r="B3303">
        <v>61.049793999999999</v>
      </c>
      <c r="C3303">
        <v>1530.9399410000001</v>
      </c>
      <c r="D3303" s="2">
        <f t="shared" si="102"/>
        <v>-3.6941427917759455E-4</v>
      </c>
      <c r="E3303" s="2">
        <f t="shared" si="102"/>
        <v>7.3364752458415809E-3</v>
      </c>
      <c r="F3303" s="2">
        <f t="shared" si="103"/>
        <v>-8.6053292253000409E-3</v>
      </c>
    </row>
    <row r="3304" spans="1:6" x14ac:dyDescent="0.2">
      <c r="A3304" s="1">
        <v>41325</v>
      </c>
      <c r="B3304">
        <v>59.571292999999997</v>
      </c>
      <c r="C3304">
        <v>1511.9499510000001</v>
      </c>
      <c r="D3304" s="2">
        <f t="shared" si="102"/>
        <v>-2.421795231610448E-2</v>
      </c>
      <c r="E3304" s="2">
        <f t="shared" si="102"/>
        <v>-1.2404137805429451E-2</v>
      </c>
      <c r="F3304" s="2">
        <f t="shared" si="103"/>
        <v>-1.0293087783452467E-2</v>
      </c>
    </row>
    <row r="3305" spans="1:6" x14ac:dyDescent="0.2">
      <c r="A3305" s="1">
        <v>41326</v>
      </c>
      <c r="B3305">
        <v>59.201006</v>
      </c>
      <c r="C3305">
        <v>1502.420044</v>
      </c>
      <c r="D3305" s="2">
        <f t="shared" si="102"/>
        <v>-6.2158630667962442E-3</v>
      </c>
      <c r="E3305" s="2">
        <f t="shared" si="102"/>
        <v>-6.3030571836700262E-3</v>
      </c>
      <c r="F3305" s="2">
        <f t="shared" si="103"/>
        <v>8.5993847627807707E-4</v>
      </c>
    </row>
    <row r="3306" spans="1:6" x14ac:dyDescent="0.2">
      <c r="A3306" s="1">
        <v>41327</v>
      </c>
      <c r="B3306">
        <v>59.831423000000001</v>
      </c>
      <c r="C3306">
        <v>1515.599976</v>
      </c>
      <c r="D3306" s="2">
        <f t="shared" si="102"/>
        <v>1.0648754853929363E-2</v>
      </c>
      <c r="E3306" s="2">
        <f t="shared" si="102"/>
        <v>8.7724681607083306E-3</v>
      </c>
      <c r="F3306" s="2">
        <f t="shared" si="103"/>
        <v>8.0079664264623256E-4</v>
      </c>
    </row>
    <row r="3307" spans="1:6" x14ac:dyDescent="0.2">
      <c r="A3307" s="1">
        <v>41330</v>
      </c>
      <c r="B3307">
        <v>58.768335999999998</v>
      </c>
      <c r="C3307">
        <v>1487.849976</v>
      </c>
      <c r="D3307" s="2">
        <f t="shared" si="102"/>
        <v>-1.7768038042484849E-2</v>
      </c>
      <c r="E3307" s="2">
        <f t="shared" si="102"/>
        <v>-1.8309580654150129E-2</v>
      </c>
      <c r="F3307" s="2">
        <f t="shared" si="103"/>
        <v>2.786266840125208E-3</v>
      </c>
    </row>
    <row r="3308" spans="1:6" x14ac:dyDescent="0.2">
      <c r="A3308" s="1">
        <v>41331</v>
      </c>
      <c r="B3308">
        <v>59.587220000000002</v>
      </c>
      <c r="C3308">
        <v>1496.9399410000001</v>
      </c>
      <c r="D3308" s="2">
        <f t="shared" si="102"/>
        <v>1.3934102200885937E-2</v>
      </c>
      <c r="E3308" s="2">
        <f t="shared" si="102"/>
        <v>6.1094634181048102E-3</v>
      </c>
      <c r="F3308" s="2">
        <f t="shared" si="103"/>
        <v>7.0756286980307153E-3</v>
      </c>
    </row>
    <row r="3309" spans="1:6" x14ac:dyDescent="0.2">
      <c r="A3309" s="1">
        <v>41332</v>
      </c>
      <c r="B3309">
        <v>59.003250000000001</v>
      </c>
      <c r="C3309">
        <v>1515.98999</v>
      </c>
      <c r="D3309" s="2">
        <f t="shared" si="102"/>
        <v>-9.8002558266688852E-3</v>
      </c>
      <c r="E3309" s="2">
        <f t="shared" si="102"/>
        <v>1.2725994195380978E-2</v>
      </c>
      <c r="F3309" s="2">
        <f t="shared" si="103"/>
        <v>-2.4086435808999447E-2</v>
      </c>
    </row>
    <row r="3310" spans="1:6" x14ac:dyDescent="0.2">
      <c r="A3310" s="1">
        <v>41333</v>
      </c>
      <c r="B3310">
        <v>58.582531000000003</v>
      </c>
      <c r="C3310">
        <v>1514.6800539999999</v>
      </c>
      <c r="D3310" s="2">
        <f t="shared" si="102"/>
        <v>-7.1304377301250063E-3</v>
      </c>
      <c r="E3310" s="2">
        <f t="shared" si="102"/>
        <v>-8.640795840611764E-4</v>
      </c>
      <c r="F3310" s="2">
        <f t="shared" si="103"/>
        <v>-6.1604234218176988E-3</v>
      </c>
    </row>
    <row r="3311" spans="1:6" x14ac:dyDescent="0.2">
      <c r="A3311" s="1">
        <v>41334</v>
      </c>
      <c r="B3311">
        <v>57.131903999999999</v>
      </c>
      <c r="C3311">
        <v>1518.1999510000001</v>
      </c>
      <c r="D3311" s="2">
        <f t="shared" si="102"/>
        <v>-2.4762108690729055E-2</v>
      </c>
      <c r="E3311" s="2">
        <f t="shared" si="102"/>
        <v>2.3238551208915096E-3</v>
      </c>
      <c r="F3311" s="2">
        <f t="shared" si="103"/>
        <v>-2.7370864596178591E-2</v>
      </c>
    </row>
    <row r="3312" spans="1:6" x14ac:dyDescent="0.2">
      <c r="A3312" s="1">
        <v>41337</v>
      </c>
      <c r="B3312">
        <v>55.748959999999997</v>
      </c>
      <c r="C3312">
        <v>1525.1999510000001</v>
      </c>
      <c r="D3312" s="2">
        <f t="shared" si="102"/>
        <v>-2.4206159836717537E-2</v>
      </c>
      <c r="E3312" s="2">
        <f t="shared" si="102"/>
        <v>4.6107233736829437E-3</v>
      </c>
      <c r="F3312" s="2">
        <f t="shared" si="103"/>
        <v>-2.9382150250816651E-2</v>
      </c>
    </row>
    <row r="3313" spans="1:6" x14ac:dyDescent="0.2">
      <c r="A3313" s="1">
        <v>41338</v>
      </c>
      <c r="B3313">
        <v>57.220823000000003</v>
      </c>
      <c r="C3313">
        <v>1539.790039</v>
      </c>
      <c r="D3313" s="2">
        <f t="shared" si="102"/>
        <v>2.6401622559416468E-2</v>
      </c>
      <c r="E3313" s="2">
        <f t="shared" si="102"/>
        <v>9.5660165674893351E-3</v>
      </c>
      <c r="F3313" s="2">
        <f t="shared" si="103"/>
        <v>1.5662828222490606E-2</v>
      </c>
    </row>
    <row r="3314" spans="1:6" x14ac:dyDescent="0.2">
      <c r="A3314" s="1">
        <v>41339</v>
      </c>
      <c r="B3314">
        <v>56.493518999999999</v>
      </c>
      <c r="C3314">
        <v>1541.459961</v>
      </c>
      <c r="D3314" s="2">
        <f t="shared" si="102"/>
        <v>-1.2710477792324024E-2</v>
      </c>
      <c r="E3314" s="2">
        <f t="shared" si="102"/>
        <v>1.0845127957085339E-3</v>
      </c>
      <c r="F3314" s="2">
        <f t="shared" si="103"/>
        <v>-1.3927950058518844E-2</v>
      </c>
    </row>
    <row r="3315" spans="1:6" x14ac:dyDescent="0.2">
      <c r="A3315" s="1">
        <v>41340</v>
      </c>
      <c r="B3315">
        <v>57.146501999999998</v>
      </c>
      <c r="C3315">
        <v>1544.26001</v>
      </c>
      <c r="D3315" s="2">
        <f t="shared" si="102"/>
        <v>1.155854709634921E-2</v>
      </c>
      <c r="E3315" s="2">
        <f t="shared" si="102"/>
        <v>1.8164915540092607E-3</v>
      </c>
      <c r="F3315" s="2">
        <f t="shared" si="103"/>
        <v>9.5193566898048865E-3</v>
      </c>
    </row>
    <row r="3316" spans="1:6" x14ac:dyDescent="0.2">
      <c r="A3316" s="1">
        <v>41341</v>
      </c>
      <c r="B3316">
        <v>57.297801999999997</v>
      </c>
      <c r="C3316">
        <v>1551.1800539999999</v>
      </c>
      <c r="D3316" s="2">
        <f t="shared" si="102"/>
        <v>2.6475811240379878E-3</v>
      </c>
      <c r="E3316" s="2">
        <f t="shared" si="102"/>
        <v>4.4811391573883735E-3</v>
      </c>
      <c r="F3316" s="2">
        <f t="shared" si="103"/>
        <v>-2.3829382637168411E-3</v>
      </c>
    </row>
    <row r="3317" spans="1:6" x14ac:dyDescent="0.2">
      <c r="A3317" s="1">
        <v>41344</v>
      </c>
      <c r="B3317">
        <v>58.114027999999998</v>
      </c>
      <c r="C3317">
        <v>1556.219971</v>
      </c>
      <c r="D3317" s="2">
        <f t="shared" si="102"/>
        <v>1.4245328293745026E-2</v>
      </c>
      <c r="E3317" s="2">
        <f t="shared" si="102"/>
        <v>3.2490857441105671E-3</v>
      </c>
      <c r="F3317" s="2">
        <f t="shared" si="103"/>
        <v>1.0597910024826164E-2</v>
      </c>
    </row>
    <row r="3318" spans="1:6" x14ac:dyDescent="0.2">
      <c r="A3318" s="1">
        <v>41345</v>
      </c>
      <c r="B3318">
        <v>56.861153000000002</v>
      </c>
      <c r="C3318">
        <v>1552.4799800000001</v>
      </c>
      <c r="D3318" s="2">
        <f t="shared" si="102"/>
        <v>-2.1558908289750559E-2</v>
      </c>
      <c r="E3318" s="2">
        <f t="shared" si="102"/>
        <v>-2.4032534408337304E-3</v>
      </c>
      <c r="F3318" s="2">
        <f t="shared" si="103"/>
        <v>-1.8861019961986941E-2</v>
      </c>
    </row>
    <row r="3319" spans="1:6" x14ac:dyDescent="0.2">
      <c r="A3319" s="1">
        <v>41346</v>
      </c>
      <c r="B3319">
        <v>56.850535000000001</v>
      </c>
      <c r="C3319">
        <v>1554.5200199999999</v>
      </c>
      <c r="D3319" s="2">
        <f t="shared" si="102"/>
        <v>-1.8673557323047784E-4</v>
      </c>
      <c r="E3319" s="2">
        <f t="shared" si="102"/>
        <v>1.3140523718701111E-3</v>
      </c>
      <c r="F3319" s="2">
        <f t="shared" si="103"/>
        <v>-1.6618885870169011E-3</v>
      </c>
    </row>
    <row r="3320" spans="1:6" x14ac:dyDescent="0.2">
      <c r="A3320" s="1">
        <v>41347</v>
      </c>
      <c r="B3320">
        <v>57.401322999999998</v>
      </c>
      <c r="C3320">
        <v>1563.2299800000001</v>
      </c>
      <c r="D3320" s="2">
        <f t="shared" si="102"/>
        <v>9.6883520973021133E-3</v>
      </c>
      <c r="E3320" s="2">
        <f t="shared" si="102"/>
        <v>5.6029899183930344E-3</v>
      </c>
      <c r="F3320" s="2">
        <f t="shared" si="103"/>
        <v>3.3984449054223825E-3</v>
      </c>
    </row>
    <row r="3321" spans="1:6" x14ac:dyDescent="0.2">
      <c r="A3321" s="1">
        <v>41348</v>
      </c>
      <c r="B3321">
        <v>58.882477999999999</v>
      </c>
      <c r="C3321">
        <v>1560.6999510000001</v>
      </c>
      <c r="D3321" s="2">
        <f t="shared" si="102"/>
        <v>2.5803499337463027E-2</v>
      </c>
      <c r="E3321" s="2">
        <f t="shared" si="102"/>
        <v>-1.6184624350666643E-3</v>
      </c>
      <c r="F3321" s="2">
        <f t="shared" si="103"/>
        <v>2.7620382583441214E-2</v>
      </c>
    </row>
    <row r="3322" spans="1:6" x14ac:dyDescent="0.2">
      <c r="A3322" s="1">
        <v>41351</v>
      </c>
      <c r="B3322">
        <v>60.483080000000001</v>
      </c>
      <c r="C3322">
        <v>1552.099976</v>
      </c>
      <c r="D3322" s="2">
        <f t="shared" si="102"/>
        <v>2.7182993215740719E-2</v>
      </c>
      <c r="E3322" s="2">
        <f t="shared" si="102"/>
        <v>-5.5103320753548774E-3</v>
      </c>
      <c r="F3322" s="2">
        <f t="shared" si="103"/>
        <v>3.3368882866664937E-2</v>
      </c>
    </row>
    <row r="3323" spans="1:6" x14ac:dyDescent="0.2">
      <c r="A3323" s="1">
        <v>41352</v>
      </c>
      <c r="B3323">
        <v>60.319828999999999</v>
      </c>
      <c r="C3323">
        <v>1548.339966</v>
      </c>
      <c r="D3323" s="2">
        <f t="shared" si="102"/>
        <v>-2.6991184972723361E-3</v>
      </c>
      <c r="E3323" s="2">
        <f t="shared" si="102"/>
        <v>-2.422530802229692E-3</v>
      </c>
      <c r="F3323" s="2">
        <f t="shared" si="103"/>
        <v>2.0410564429938337E-5</v>
      </c>
    </row>
    <row r="3324" spans="1:6" x14ac:dyDescent="0.2">
      <c r="A3324" s="1">
        <v>41353</v>
      </c>
      <c r="B3324">
        <v>59.999975999999997</v>
      </c>
      <c r="C3324">
        <v>1558.709961</v>
      </c>
      <c r="D3324" s="2">
        <f t="shared" si="102"/>
        <v>-5.302617817434495E-3</v>
      </c>
      <c r="E3324" s="2">
        <f t="shared" si="102"/>
        <v>6.6974922999565702E-3</v>
      </c>
      <c r="F3324" s="2">
        <f t="shared" si="103"/>
        <v>-1.2821211568025799E-2</v>
      </c>
    </row>
    <row r="3325" spans="1:6" x14ac:dyDescent="0.2">
      <c r="A3325" s="1">
        <v>41354</v>
      </c>
      <c r="B3325">
        <v>60.086244000000001</v>
      </c>
      <c r="C3325">
        <v>1545.8000489999999</v>
      </c>
      <c r="D3325" s="2">
        <f t="shared" si="102"/>
        <v>1.437800575120297E-3</v>
      </c>
      <c r="E3325" s="2">
        <f t="shared" si="102"/>
        <v>-8.2824337580531295E-3</v>
      </c>
      <c r="F3325" s="2">
        <f t="shared" si="103"/>
        <v>1.073564697852542E-2</v>
      </c>
    </row>
    <row r="3326" spans="1:6" x14ac:dyDescent="0.2">
      <c r="A3326" s="1">
        <v>41355</v>
      </c>
      <c r="B3326">
        <v>61.304614999999998</v>
      </c>
      <c r="C3326">
        <v>1556.8900149999999</v>
      </c>
      <c r="D3326" s="2">
        <f t="shared" si="102"/>
        <v>2.0277037120176752E-2</v>
      </c>
      <c r="E3326" s="2">
        <f t="shared" si="102"/>
        <v>7.1742564681468741E-3</v>
      </c>
      <c r="F3326" s="2">
        <f t="shared" si="103"/>
        <v>1.2223228704913908E-2</v>
      </c>
    </row>
    <row r="3327" spans="1:6" x14ac:dyDescent="0.2">
      <c r="A3327" s="1">
        <v>41358</v>
      </c>
      <c r="B3327">
        <v>61.526257000000001</v>
      </c>
      <c r="C3327">
        <v>1551.6899410000001</v>
      </c>
      <c r="D3327" s="2">
        <f t="shared" si="102"/>
        <v>3.6154211228633078E-3</v>
      </c>
      <c r="E3327" s="2">
        <f t="shared" si="102"/>
        <v>-3.3400394054167396E-3</v>
      </c>
      <c r="F3327" s="2">
        <f t="shared" si="103"/>
        <v>7.3649438211511181E-3</v>
      </c>
    </row>
    <row r="3328" spans="1:6" x14ac:dyDescent="0.2">
      <c r="A3328" s="1">
        <v>41359</v>
      </c>
      <c r="B3328">
        <v>61.202419999999996</v>
      </c>
      <c r="C3328">
        <v>1563.7700199999999</v>
      </c>
      <c r="D3328" s="2">
        <f t="shared" si="102"/>
        <v>-5.2633951062552786E-3</v>
      </c>
      <c r="E3328" s="2">
        <f t="shared" si="102"/>
        <v>7.7851113684572378E-3</v>
      </c>
      <c r="F3328" s="2">
        <f t="shared" si="103"/>
        <v>-1.4002948219727238E-2</v>
      </c>
    </row>
    <row r="3329" spans="1:6" x14ac:dyDescent="0.2">
      <c r="A3329" s="1">
        <v>41360</v>
      </c>
      <c r="B3329">
        <v>59.999975999999997</v>
      </c>
      <c r="C3329">
        <v>1562.849976</v>
      </c>
      <c r="D3329" s="2">
        <f t="shared" si="102"/>
        <v>-1.9647000886566249E-2</v>
      </c>
      <c r="E3329" s="2">
        <f t="shared" si="102"/>
        <v>-5.883499416365341E-4</v>
      </c>
      <c r="F3329" s="2">
        <f t="shared" si="103"/>
        <v>-1.8986520217648139E-2</v>
      </c>
    </row>
    <row r="3330" spans="1:6" x14ac:dyDescent="0.2">
      <c r="A3330" s="1">
        <v>41361</v>
      </c>
      <c r="B3330">
        <v>58.749758</v>
      </c>
      <c r="C3330">
        <v>1569.1899410000001</v>
      </c>
      <c r="D3330" s="2">
        <f t="shared" si="102"/>
        <v>-2.0836975001456613E-2</v>
      </c>
      <c r="E3330" s="2">
        <f t="shared" si="102"/>
        <v>4.0566689684615768E-3</v>
      </c>
      <c r="F3330" s="2">
        <f t="shared" si="103"/>
        <v>-2.5390984858950687E-2</v>
      </c>
    </row>
    <row r="3331" spans="1:6" x14ac:dyDescent="0.2">
      <c r="A3331" s="1">
        <v>41365</v>
      </c>
      <c r="B3331">
        <v>56.924860000000002</v>
      </c>
      <c r="C3331">
        <v>1562.170044</v>
      </c>
      <c r="D3331" s="2">
        <f t="shared" si="102"/>
        <v>-3.1062221566938157E-2</v>
      </c>
      <c r="E3331" s="2">
        <f t="shared" si="102"/>
        <v>-4.4735801680748401E-3</v>
      </c>
      <c r="F3331" s="2">
        <f t="shared" si="103"/>
        <v>-2.6040187888052884E-2</v>
      </c>
    </row>
    <row r="3332" spans="1:6" x14ac:dyDescent="0.2">
      <c r="A3332" s="1">
        <v>41366</v>
      </c>
      <c r="B3332">
        <v>57.041651999999999</v>
      </c>
      <c r="C3332">
        <v>1570.25</v>
      </c>
      <c r="D3332" s="2">
        <f t="shared" ref="D3332:E3395" si="104">(B3332-B3331)/B3331</f>
        <v>2.0516870836396728E-3</v>
      </c>
      <c r="E3332" s="2">
        <f t="shared" si="104"/>
        <v>5.1722640765220294E-3</v>
      </c>
      <c r="F3332" s="2">
        <f t="shared" ref="F3332:F3395" si="105">D3332-$H$4*E3332</f>
        <v>-3.754687992356846E-3</v>
      </c>
    </row>
    <row r="3333" spans="1:6" x14ac:dyDescent="0.2">
      <c r="A3333" s="1">
        <v>41367</v>
      </c>
      <c r="B3333">
        <v>57.333635999999998</v>
      </c>
      <c r="C3333">
        <v>1553.6899410000001</v>
      </c>
      <c r="D3333" s="2">
        <f t="shared" si="104"/>
        <v>5.1187858303963453E-3</v>
      </c>
      <c r="E3333" s="2">
        <f t="shared" si="104"/>
        <v>-1.0546128960356574E-2</v>
      </c>
      <c r="F3333" s="2">
        <f t="shared" si="105"/>
        <v>1.6957852714397252E-2</v>
      </c>
    </row>
    <row r="3334" spans="1:6" x14ac:dyDescent="0.2">
      <c r="A3334" s="1">
        <v>41368</v>
      </c>
      <c r="B3334">
        <v>56.766921000000004</v>
      </c>
      <c r="C3334">
        <v>1559.9799800000001</v>
      </c>
      <c r="D3334" s="2">
        <f t="shared" si="104"/>
        <v>-9.8845117724610208E-3</v>
      </c>
      <c r="E3334" s="2">
        <f t="shared" si="104"/>
        <v>4.0484519040855258E-3</v>
      </c>
      <c r="F3334" s="2">
        <f t="shared" si="105"/>
        <v>-1.4429297167111535E-2</v>
      </c>
    </row>
    <row r="3335" spans="1:6" x14ac:dyDescent="0.2">
      <c r="A3335" s="1">
        <v>41369</v>
      </c>
      <c r="B3335">
        <v>56.167028000000002</v>
      </c>
      <c r="C3335">
        <v>1553.280029</v>
      </c>
      <c r="D3335" s="2">
        <f t="shared" si="104"/>
        <v>-1.0567650833132231E-2</v>
      </c>
      <c r="E3335" s="2">
        <f t="shared" si="104"/>
        <v>-4.2948955024410349E-3</v>
      </c>
      <c r="F3335" s="2">
        <f t="shared" si="105"/>
        <v>-5.7462082636043415E-3</v>
      </c>
    </row>
    <row r="3336" spans="1:6" x14ac:dyDescent="0.2">
      <c r="A3336" s="1">
        <v>41372</v>
      </c>
      <c r="B3336">
        <v>56.566515000000003</v>
      </c>
      <c r="C3336">
        <v>1563.0699460000001</v>
      </c>
      <c r="D3336" s="2">
        <f t="shared" si="104"/>
        <v>7.112482433644176E-3</v>
      </c>
      <c r="E3336" s="2">
        <f t="shared" si="104"/>
        <v>6.3027379591706961E-3</v>
      </c>
      <c r="F3336" s="2">
        <f t="shared" si="105"/>
        <v>3.7039251463485447E-5</v>
      </c>
    </row>
    <row r="3337" spans="1:6" x14ac:dyDescent="0.2">
      <c r="A3337" s="1">
        <v>41373</v>
      </c>
      <c r="B3337">
        <v>56.668709999999997</v>
      </c>
      <c r="C3337">
        <v>1568.6099850000001</v>
      </c>
      <c r="D3337" s="2">
        <f t="shared" si="104"/>
        <v>1.8066341898558662E-3</v>
      </c>
      <c r="E3337" s="2">
        <f t="shared" si="104"/>
        <v>3.5443321101383254E-3</v>
      </c>
      <c r="F3337" s="2">
        <f t="shared" si="105"/>
        <v>-2.1722271600077099E-3</v>
      </c>
    </row>
    <row r="3338" spans="1:6" x14ac:dyDescent="0.2">
      <c r="A3338" s="1">
        <v>41374</v>
      </c>
      <c r="B3338">
        <v>57.8247</v>
      </c>
      <c r="C3338">
        <v>1587.7299800000001</v>
      </c>
      <c r="D3338" s="2">
        <f t="shared" si="104"/>
        <v>2.039908796229882E-2</v>
      </c>
      <c r="E3338" s="2">
        <f t="shared" si="104"/>
        <v>1.2189132533158021E-2</v>
      </c>
      <c r="F3338" s="2">
        <f t="shared" si="105"/>
        <v>6.7155879917911547E-3</v>
      </c>
    </row>
    <row r="3339" spans="1:6" x14ac:dyDescent="0.2">
      <c r="A3339" s="1">
        <v>41375</v>
      </c>
      <c r="B3339">
        <v>57.644199999999998</v>
      </c>
      <c r="C3339">
        <v>1593.369995</v>
      </c>
      <c r="D3339" s="2">
        <f t="shared" si="104"/>
        <v>-3.1215034405712803E-3</v>
      </c>
      <c r="E3339" s="2">
        <f t="shared" si="104"/>
        <v>3.5522507422829845E-3</v>
      </c>
      <c r="F3339" s="2">
        <f t="shared" si="105"/>
        <v>-7.1092542337502966E-3</v>
      </c>
    </row>
    <row r="3340" spans="1:6" x14ac:dyDescent="0.2">
      <c r="A3340" s="1">
        <v>41376</v>
      </c>
      <c r="B3340">
        <v>57.042980999999997</v>
      </c>
      <c r="C3340">
        <v>1588.849976</v>
      </c>
      <c r="D3340" s="2">
        <f t="shared" si="104"/>
        <v>-1.0429826417922365E-2</v>
      </c>
      <c r="E3340" s="2">
        <f t="shared" si="104"/>
        <v>-2.836766736027339E-3</v>
      </c>
      <c r="F3340" s="2">
        <f t="shared" si="105"/>
        <v>-7.245276783797553E-3</v>
      </c>
    </row>
    <row r="3341" spans="1:6" x14ac:dyDescent="0.2">
      <c r="A3341" s="1">
        <v>41379</v>
      </c>
      <c r="B3341">
        <v>55.722419000000002</v>
      </c>
      <c r="C3341">
        <v>1552.3599850000001</v>
      </c>
      <c r="D3341" s="2">
        <f t="shared" si="104"/>
        <v>-2.3150297842954515E-2</v>
      </c>
      <c r="E3341" s="2">
        <f t="shared" si="104"/>
        <v>-2.2966291060320925E-2</v>
      </c>
      <c r="F3341" s="2">
        <f t="shared" si="105"/>
        <v>2.631622420172855E-3</v>
      </c>
    </row>
    <row r="3342" spans="1:6" x14ac:dyDescent="0.2">
      <c r="A3342" s="1">
        <v>41380</v>
      </c>
      <c r="B3342">
        <v>56.570498999999998</v>
      </c>
      <c r="C3342">
        <v>1574.5699460000001</v>
      </c>
      <c r="D3342" s="2">
        <f t="shared" si="104"/>
        <v>1.5219726910994226E-2</v>
      </c>
      <c r="E3342" s="2">
        <f t="shared" si="104"/>
        <v>1.4307223333897015E-2</v>
      </c>
      <c r="F3342" s="2">
        <f t="shared" si="105"/>
        <v>-8.415382803445854E-4</v>
      </c>
    </row>
    <row r="3343" spans="1:6" x14ac:dyDescent="0.2">
      <c r="A3343" s="1">
        <v>41381</v>
      </c>
      <c r="B3343">
        <v>53.459546000000003</v>
      </c>
      <c r="C3343">
        <v>1552.01001</v>
      </c>
      <c r="D3343" s="2">
        <f t="shared" si="104"/>
        <v>-5.4992497061056418E-2</v>
      </c>
      <c r="E3343" s="2">
        <f t="shared" si="104"/>
        <v>-1.4327681064477847E-2</v>
      </c>
      <c r="F3343" s="2">
        <f t="shared" si="105"/>
        <v>-3.8908266055289228E-2</v>
      </c>
    </row>
    <row r="3344" spans="1:6" x14ac:dyDescent="0.2">
      <c r="A3344" s="1">
        <v>41382</v>
      </c>
      <c r="B3344">
        <v>52.032805000000003</v>
      </c>
      <c r="C3344">
        <v>1541.6099850000001</v>
      </c>
      <c r="D3344" s="2">
        <f t="shared" si="104"/>
        <v>-2.6688236372228072E-2</v>
      </c>
      <c r="E3344" s="2">
        <f t="shared" si="104"/>
        <v>-6.7010038163348665E-3</v>
      </c>
      <c r="F3344" s="2">
        <f t="shared" si="105"/>
        <v>-1.9165700599173059E-2</v>
      </c>
    </row>
    <row r="3345" spans="1:6" x14ac:dyDescent="0.2">
      <c r="A3345" s="1">
        <v>41383</v>
      </c>
      <c r="B3345">
        <v>51.831073000000004</v>
      </c>
      <c r="C3345">
        <v>1555.25</v>
      </c>
      <c r="D3345" s="2">
        <f t="shared" si="104"/>
        <v>-3.877015663483831E-3</v>
      </c>
      <c r="E3345" s="2">
        <f t="shared" si="104"/>
        <v>8.8479026035887722E-3</v>
      </c>
      <c r="F3345" s="2">
        <f t="shared" si="105"/>
        <v>-1.3809656455264128E-2</v>
      </c>
    </row>
    <row r="3346" spans="1:6" x14ac:dyDescent="0.2">
      <c r="A3346" s="1">
        <v>41386</v>
      </c>
      <c r="B3346">
        <v>52.911413000000003</v>
      </c>
      <c r="C3346">
        <v>1562.5</v>
      </c>
      <c r="D3346" s="2">
        <f t="shared" si="104"/>
        <v>2.0843481283900869E-2</v>
      </c>
      <c r="E3346" s="2">
        <f t="shared" si="104"/>
        <v>4.6616299630284517E-3</v>
      </c>
      <c r="F3346" s="2">
        <f t="shared" si="105"/>
        <v>1.5610343217012436E-2</v>
      </c>
    </row>
    <row r="3347" spans="1:6" x14ac:dyDescent="0.2">
      <c r="A3347" s="1">
        <v>41387</v>
      </c>
      <c r="B3347">
        <v>53.901499999999999</v>
      </c>
      <c r="C3347">
        <v>1578.780029</v>
      </c>
      <c r="D3347" s="2">
        <f t="shared" si="104"/>
        <v>1.8712163290744013E-2</v>
      </c>
      <c r="E3347" s="2">
        <f t="shared" si="104"/>
        <v>1.0419218560000009E-2</v>
      </c>
      <c r="F3347" s="2">
        <f t="shared" si="105"/>
        <v>7.0155658117489299E-3</v>
      </c>
    </row>
    <row r="3348" spans="1:6" x14ac:dyDescent="0.2">
      <c r="A3348" s="1">
        <v>41388</v>
      </c>
      <c r="B3348">
        <v>53.812578000000002</v>
      </c>
      <c r="C3348">
        <v>1578.790039</v>
      </c>
      <c r="D3348" s="2">
        <f t="shared" si="104"/>
        <v>-1.6497129022382793E-3</v>
      </c>
      <c r="E3348" s="2">
        <f t="shared" si="104"/>
        <v>6.3403386260883958E-6</v>
      </c>
      <c r="F3348" s="2">
        <f t="shared" si="105"/>
        <v>-1.6568305558667948E-3</v>
      </c>
    </row>
    <row r="3349" spans="1:6" x14ac:dyDescent="0.2">
      <c r="A3349" s="1">
        <v>41389</v>
      </c>
      <c r="B3349">
        <v>54.200122</v>
      </c>
      <c r="C3349">
        <v>1585.160034</v>
      </c>
      <c r="D3349" s="2">
        <f t="shared" si="104"/>
        <v>7.2017363672856986E-3</v>
      </c>
      <c r="E3349" s="2">
        <f t="shared" si="104"/>
        <v>4.034732195317592E-3</v>
      </c>
      <c r="F3349" s="2">
        <f t="shared" si="105"/>
        <v>2.6723526949489511E-3</v>
      </c>
    </row>
    <row r="3350" spans="1:6" x14ac:dyDescent="0.2">
      <c r="A3350" s="1">
        <v>41390</v>
      </c>
      <c r="B3350">
        <v>55.370708999999998</v>
      </c>
      <c r="C3350">
        <v>1582.23999</v>
      </c>
      <c r="D3350" s="2">
        <f t="shared" si="104"/>
        <v>2.1597497511167921E-2</v>
      </c>
      <c r="E3350" s="2">
        <f t="shared" si="104"/>
        <v>-1.842113059481767E-3</v>
      </c>
      <c r="F3350" s="2">
        <f t="shared" si="105"/>
        <v>2.366545057727179E-2</v>
      </c>
    </row>
    <row r="3351" spans="1:6" x14ac:dyDescent="0.2">
      <c r="A3351" s="1">
        <v>41393</v>
      </c>
      <c r="B3351">
        <v>57.085448999999997</v>
      </c>
      <c r="C3351">
        <v>1593.6099850000001</v>
      </c>
      <c r="D3351" s="2">
        <f t="shared" si="104"/>
        <v>3.096835910119914E-2</v>
      </c>
      <c r="E3351" s="2">
        <f t="shared" si="104"/>
        <v>7.186011649218913E-3</v>
      </c>
      <c r="F3351" s="2">
        <f t="shared" si="105"/>
        <v>2.290135433915649E-2</v>
      </c>
    </row>
    <row r="3352" spans="1:6" x14ac:dyDescent="0.2">
      <c r="A3352" s="1">
        <v>41394</v>
      </c>
      <c r="B3352">
        <v>58.765681999999998</v>
      </c>
      <c r="C3352">
        <v>1597.5699460000001</v>
      </c>
      <c r="D3352" s="2">
        <f t="shared" si="104"/>
        <v>2.9433647793503406E-2</v>
      </c>
      <c r="E3352" s="2">
        <f t="shared" si="104"/>
        <v>2.4848997165388752E-3</v>
      </c>
      <c r="F3352" s="2">
        <f t="shared" si="105"/>
        <v>2.6644103492013661E-2</v>
      </c>
    </row>
    <row r="3353" spans="1:6" x14ac:dyDescent="0.2">
      <c r="A3353" s="1">
        <v>41395</v>
      </c>
      <c r="B3353">
        <v>58.302491000000003</v>
      </c>
      <c r="C3353">
        <v>1582.6999510000001</v>
      </c>
      <c r="D3353" s="2">
        <f t="shared" si="104"/>
        <v>-7.8819982043260347E-3</v>
      </c>
      <c r="E3353" s="2">
        <f t="shared" si="104"/>
        <v>-9.3078835372632975E-3</v>
      </c>
      <c r="F3353" s="2">
        <f t="shared" si="105"/>
        <v>2.5670164208872418E-3</v>
      </c>
    </row>
    <row r="3354" spans="1:6" x14ac:dyDescent="0.2">
      <c r="A3354" s="1">
        <v>41396</v>
      </c>
      <c r="B3354">
        <v>59.129334999999998</v>
      </c>
      <c r="C3354">
        <v>1597.589966</v>
      </c>
      <c r="D3354" s="2">
        <f t="shared" si="104"/>
        <v>1.4181966942029871E-2</v>
      </c>
      <c r="E3354" s="2">
        <f t="shared" si="104"/>
        <v>9.4079834845461167E-3</v>
      </c>
      <c r="F3354" s="2">
        <f t="shared" si="105"/>
        <v>3.620580281976031E-3</v>
      </c>
    </row>
    <row r="3355" spans="1:6" x14ac:dyDescent="0.2">
      <c r="A3355" s="1">
        <v>41397</v>
      </c>
      <c r="B3355">
        <v>59.721268999999999</v>
      </c>
      <c r="C3355">
        <v>1614.420044</v>
      </c>
      <c r="D3355" s="2">
        <f t="shared" si="104"/>
        <v>1.0010834723576749E-2</v>
      </c>
      <c r="E3355" s="2">
        <f t="shared" si="104"/>
        <v>1.0534666815752871E-2</v>
      </c>
      <c r="F3355" s="2">
        <f t="shared" si="105"/>
        <v>-1.8153647758978146E-3</v>
      </c>
    </row>
    <row r="3356" spans="1:6" x14ac:dyDescent="0.2">
      <c r="A3356" s="1">
        <v>41400</v>
      </c>
      <c r="B3356">
        <v>61.145347999999998</v>
      </c>
      <c r="C3356">
        <v>1617.5</v>
      </c>
      <c r="D3356" s="2">
        <f t="shared" si="104"/>
        <v>2.384542431608409E-2</v>
      </c>
      <c r="E3356" s="2">
        <f t="shared" si="104"/>
        <v>1.9077785929669977E-3</v>
      </c>
      <c r="F3356" s="2">
        <f t="shared" si="105"/>
        <v>2.1703755230971958E-2</v>
      </c>
    </row>
    <row r="3357" spans="1:6" x14ac:dyDescent="0.2">
      <c r="A3357" s="1">
        <v>41401</v>
      </c>
      <c r="B3357">
        <v>60.873275</v>
      </c>
      <c r="C3357">
        <v>1625.959961</v>
      </c>
      <c r="D3357" s="2">
        <f t="shared" si="104"/>
        <v>-4.4496107864166363E-3</v>
      </c>
      <c r="E3357" s="2">
        <f t="shared" si="104"/>
        <v>5.2302695517774476E-3</v>
      </c>
      <c r="F3357" s="2">
        <f t="shared" si="105"/>
        <v>-1.0321102712754035E-2</v>
      </c>
    </row>
    <row r="3358" spans="1:6" x14ac:dyDescent="0.2">
      <c r="A3358" s="1">
        <v>41402</v>
      </c>
      <c r="B3358">
        <v>61.560760999999999</v>
      </c>
      <c r="C3358">
        <v>1632.6899410000001</v>
      </c>
      <c r="D3358" s="2">
        <f t="shared" si="104"/>
        <v>1.129372454496657E-2</v>
      </c>
      <c r="E3358" s="2">
        <f t="shared" si="104"/>
        <v>4.139081011478897E-3</v>
      </c>
      <c r="F3358" s="2">
        <f t="shared" si="105"/>
        <v>6.6471990646314646E-3</v>
      </c>
    </row>
    <row r="3359" spans="1:6" x14ac:dyDescent="0.2">
      <c r="A3359" s="1">
        <v>41403</v>
      </c>
      <c r="B3359">
        <v>61.023688999999997</v>
      </c>
      <c r="C3359">
        <v>1626.670044</v>
      </c>
      <c r="D3359" s="2">
        <f t="shared" si="104"/>
        <v>-8.7242586231187427E-3</v>
      </c>
      <c r="E3359" s="2">
        <f t="shared" si="104"/>
        <v>-3.6871036250232694E-3</v>
      </c>
      <c r="F3359" s="2">
        <f t="shared" si="105"/>
        <v>-4.5851222073796374E-3</v>
      </c>
    </row>
    <row r="3360" spans="1:6" x14ac:dyDescent="0.2">
      <c r="A3360" s="1">
        <v>41404</v>
      </c>
      <c r="B3360">
        <v>60.516018000000003</v>
      </c>
      <c r="C3360">
        <v>1633.6999510000001</v>
      </c>
      <c r="D3360" s="2">
        <f t="shared" si="104"/>
        <v>-8.3192446788983021E-3</v>
      </c>
      <c r="E3360" s="2">
        <f t="shared" si="104"/>
        <v>4.3216551665963389E-3</v>
      </c>
      <c r="F3360" s="2">
        <f t="shared" si="105"/>
        <v>-1.3170727603035826E-2</v>
      </c>
    </row>
    <row r="3361" spans="1:6" x14ac:dyDescent="0.2">
      <c r="A3361" s="1">
        <v>41407</v>
      </c>
      <c r="B3361">
        <v>60.752490999999999</v>
      </c>
      <c r="C3361">
        <v>1633.7700199999999</v>
      </c>
      <c r="D3361" s="2">
        <f t="shared" si="104"/>
        <v>3.9076100479710444E-3</v>
      </c>
      <c r="E3361" s="2">
        <f t="shared" si="104"/>
        <v>4.2889760728085995E-5</v>
      </c>
      <c r="F3361" s="2">
        <f t="shared" si="105"/>
        <v>3.8594620736946673E-3</v>
      </c>
    </row>
    <row r="3362" spans="1:6" x14ac:dyDescent="0.2">
      <c r="A3362" s="1">
        <v>41408</v>
      </c>
      <c r="B3362">
        <v>59.298940000000002</v>
      </c>
      <c r="C3362">
        <v>1650.339966</v>
      </c>
      <c r="D3362" s="2">
        <f t="shared" si="104"/>
        <v>-2.392578437647927E-2</v>
      </c>
      <c r="E3362" s="2">
        <f t="shared" si="104"/>
        <v>1.0142153300132213E-2</v>
      </c>
      <c r="F3362" s="2">
        <f t="shared" si="105"/>
        <v>-3.5311348854158105E-2</v>
      </c>
    </row>
    <row r="3363" spans="1:6" x14ac:dyDescent="0.2">
      <c r="A3363" s="1">
        <v>41409</v>
      </c>
      <c r="B3363">
        <v>57.293629000000003</v>
      </c>
      <c r="C3363">
        <v>1658.780029</v>
      </c>
      <c r="D3363" s="2">
        <f t="shared" si="104"/>
        <v>-3.3816978853247609E-2</v>
      </c>
      <c r="E3363" s="2">
        <f t="shared" si="104"/>
        <v>5.1141359803923026E-3</v>
      </c>
      <c r="F3363" s="2">
        <f t="shared" si="105"/>
        <v>-3.9558099424913069E-2</v>
      </c>
    </row>
    <row r="3364" spans="1:6" x14ac:dyDescent="0.2">
      <c r="A3364" s="1">
        <v>41410</v>
      </c>
      <c r="B3364">
        <v>58.059148</v>
      </c>
      <c r="C3364">
        <v>1650.469971</v>
      </c>
      <c r="D3364" s="2">
        <f t="shared" si="104"/>
        <v>1.3361328534451843E-2</v>
      </c>
      <c r="E3364" s="2">
        <f t="shared" si="104"/>
        <v>-5.009740806326061E-3</v>
      </c>
      <c r="F3364" s="2">
        <f t="shared" si="105"/>
        <v>1.8985255256811735E-2</v>
      </c>
    </row>
    <row r="3365" spans="1:6" x14ac:dyDescent="0.2">
      <c r="A3365" s="1">
        <v>41411</v>
      </c>
      <c r="B3365">
        <v>57.882798000000001</v>
      </c>
      <c r="C3365">
        <v>1667.469971</v>
      </c>
      <c r="D3365" s="2">
        <f t="shared" si="104"/>
        <v>-3.0374197017152119E-3</v>
      </c>
      <c r="E3365" s="2">
        <f t="shared" si="104"/>
        <v>1.0300096517175592E-2</v>
      </c>
      <c r="F3365" s="2">
        <f t="shared" si="105"/>
        <v>-1.4600290972955917E-2</v>
      </c>
    </row>
    <row r="3366" spans="1:6" x14ac:dyDescent="0.2">
      <c r="A3366" s="1">
        <v>41414</v>
      </c>
      <c r="B3366">
        <v>59.174692999999998</v>
      </c>
      <c r="C3366">
        <v>1666.290039</v>
      </c>
      <c r="D3366" s="2">
        <f t="shared" si="104"/>
        <v>2.2319152574483296E-2</v>
      </c>
      <c r="E3366" s="2">
        <f t="shared" si="104"/>
        <v>-7.0761814036890262E-4</v>
      </c>
      <c r="F3366" s="2">
        <f t="shared" si="105"/>
        <v>2.3113523525535702E-2</v>
      </c>
    </row>
    <row r="3367" spans="1:6" x14ac:dyDescent="0.2">
      <c r="A3367" s="1">
        <v>41415</v>
      </c>
      <c r="B3367">
        <v>58.737825000000001</v>
      </c>
      <c r="C3367">
        <v>1669.160034</v>
      </c>
      <c r="D3367" s="2">
        <f t="shared" si="104"/>
        <v>-7.3826829993016941E-3</v>
      </c>
      <c r="E3367" s="2">
        <f t="shared" si="104"/>
        <v>1.7223862189816627E-3</v>
      </c>
      <c r="F3367" s="2">
        <f t="shared" si="105"/>
        <v>-9.3162309127832951E-3</v>
      </c>
    </row>
    <row r="3368" spans="1:6" x14ac:dyDescent="0.2">
      <c r="A3368" s="1">
        <v>41416</v>
      </c>
      <c r="B3368">
        <v>58.963605999999999</v>
      </c>
      <c r="C3368">
        <v>1655.349976</v>
      </c>
      <c r="D3368" s="2">
        <f t="shared" si="104"/>
        <v>3.8438774333233788E-3</v>
      </c>
      <c r="E3368" s="2">
        <f t="shared" si="104"/>
        <v>-8.2736572399863886E-3</v>
      </c>
      <c r="F3368" s="2">
        <f t="shared" si="105"/>
        <v>1.3131871332099424E-2</v>
      </c>
    </row>
    <row r="3369" spans="1:6" x14ac:dyDescent="0.2">
      <c r="A3369" s="1">
        <v>41417</v>
      </c>
      <c r="B3369">
        <v>59.069149000000003</v>
      </c>
      <c r="C3369">
        <v>1650.51001</v>
      </c>
      <c r="D3369" s="2">
        <f t="shared" si="104"/>
        <v>1.789968544325535E-3</v>
      </c>
      <c r="E3369" s="2">
        <f t="shared" si="104"/>
        <v>-2.9238324645373989E-3</v>
      </c>
      <c r="F3369" s="2">
        <f t="shared" si="105"/>
        <v>5.0722580209090927E-3</v>
      </c>
    </row>
    <row r="3370" spans="1:6" x14ac:dyDescent="0.2">
      <c r="A3370" s="1">
        <v>41418</v>
      </c>
      <c r="B3370">
        <v>59.471280999999998</v>
      </c>
      <c r="C3370">
        <v>1649.599976</v>
      </c>
      <c r="D3370" s="2">
        <f t="shared" si="104"/>
        <v>6.8078177324002852E-3</v>
      </c>
      <c r="E3370" s="2">
        <f t="shared" si="104"/>
        <v>-5.5136533222236925E-4</v>
      </c>
      <c r="F3370" s="2">
        <f t="shared" si="105"/>
        <v>7.4267795401154928E-3</v>
      </c>
    </row>
    <row r="3371" spans="1:6" x14ac:dyDescent="0.2">
      <c r="A3371" s="1">
        <v>41422</v>
      </c>
      <c r="B3371">
        <v>58.975631999999997</v>
      </c>
      <c r="C3371">
        <v>1660.0600589999999</v>
      </c>
      <c r="D3371" s="2">
        <f t="shared" si="104"/>
        <v>-8.3342580093406799E-3</v>
      </c>
      <c r="E3371" s="2">
        <f t="shared" si="104"/>
        <v>6.3409815423032846E-3</v>
      </c>
      <c r="F3371" s="2">
        <f t="shared" si="105"/>
        <v>-1.5452633374533026E-2</v>
      </c>
    </row>
    <row r="3372" spans="1:6" x14ac:dyDescent="0.2">
      <c r="A3372" s="1">
        <v>41423</v>
      </c>
      <c r="B3372">
        <v>59.444560000000003</v>
      </c>
      <c r="C3372">
        <v>1648.3599850000001</v>
      </c>
      <c r="D3372" s="2">
        <f t="shared" si="104"/>
        <v>7.9512161904429501E-3</v>
      </c>
      <c r="E3372" s="2">
        <f t="shared" si="104"/>
        <v>-7.0479823525468359E-3</v>
      </c>
      <c r="F3372" s="2">
        <f t="shared" si="105"/>
        <v>1.5863269492912599E-2</v>
      </c>
    </row>
    <row r="3373" spans="1:6" x14ac:dyDescent="0.2">
      <c r="A3373" s="1">
        <v>41424</v>
      </c>
      <c r="B3373">
        <v>60.330317999999998</v>
      </c>
      <c r="C3373">
        <v>1654.410034</v>
      </c>
      <c r="D3373" s="2">
        <f t="shared" si="104"/>
        <v>1.4900572903559142E-2</v>
      </c>
      <c r="E3373" s="2">
        <f t="shared" si="104"/>
        <v>3.6703444969879832E-3</v>
      </c>
      <c r="F3373" s="2">
        <f t="shared" si="105"/>
        <v>1.0780250257163566E-2</v>
      </c>
    </row>
    <row r="3374" spans="1:6" x14ac:dyDescent="0.2">
      <c r="A3374" s="1">
        <v>41425</v>
      </c>
      <c r="B3374">
        <v>60.083163999999996</v>
      </c>
      <c r="C3374">
        <v>1630.73999</v>
      </c>
      <c r="D3374" s="2">
        <f t="shared" si="104"/>
        <v>-4.0966798815812947E-3</v>
      </c>
      <c r="E3374" s="2">
        <f t="shared" si="104"/>
        <v>-1.4307241562583489E-2</v>
      </c>
      <c r="F3374" s="2">
        <f t="shared" si="105"/>
        <v>1.1964605773250725E-2</v>
      </c>
    </row>
    <row r="3375" spans="1:6" x14ac:dyDescent="0.2">
      <c r="A3375" s="1">
        <v>41428</v>
      </c>
      <c r="B3375">
        <v>60.215423999999999</v>
      </c>
      <c r="C3375">
        <v>1640.420044</v>
      </c>
      <c r="D3375" s="2">
        <f t="shared" si="104"/>
        <v>2.2012822094389416E-3</v>
      </c>
      <c r="E3375" s="2">
        <f t="shared" si="104"/>
        <v>5.9359886060069743E-3</v>
      </c>
      <c r="F3375" s="2">
        <f t="shared" si="105"/>
        <v>-4.4624487569997397E-3</v>
      </c>
    </row>
    <row r="3376" spans="1:6" x14ac:dyDescent="0.2">
      <c r="A3376" s="1">
        <v>41429</v>
      </c>
      <c r="B3376">
        <v>60.027048000000001</v>
      </c>
      <c r="C3376">
        <v>1631.380005</v>
      </c>
      <c r="D3376" s="2">
        <f t="shared" si="104"/>
        <v>-3.1283679078635751E-3</v>
      </c>
      <c r="E3376" s="2">
        <f t="shared" si="104"/>
        <v>-5.510807450241067E-3</v>
      </c>
      <c r="F3376" s="2">
        <f t="shared" si="105"/>
        <v>3.0580553981196454E-3</v>
      </c>
    </row>
    <row r="3377" spans="1:6" x14ac:dyDescent="0.2">
      <c r="A3377" s="1">
        <v>41430</v>
      </c>
      <c r="B3377">
        <v>59.465936999999997</v>
      </c>
      <c r="C3377">
        <v>1608.900024</v>
      </c>
      <c r="D3377" s="2">
        <f t="shared" si="104"/>
        <v>-9.3476360856526528E-3</v>
      </c>
      <c r="E3377" s="2">
        <f t="shared" si="104"/>
        <v>-1.3779733067158656E-2</v>
      </c>
      <c r="F3377" s="2">
        <f t="shared" si="105"/>
        <v>6.1214694068952424E-3</v>
      </c>
    </row>
    <row r="3378" spans="1:6" x14ac:dyDescent="0.2">
      <c r="A3378" s="1">
        <v>41431</v>
      </c>
      <c r="B3378">
        <v>58.577506999999997</v>
      </c>
      <c r="C3378">
        <v>1622.5600589999999</v>
      </c>
      <c r="D3378" s="2">
        <f t="shared" si="104"/>
        <v>-1.4940149686029493E-2</v>
      </c>
      <c r="E3378" s="2">
        <f t="shared" si="104"/>
        <v>8.4902944845750578E-3</v>
      </c>
      <c r="F3378" s="2">
        <f t="shared" si="105"/>
        <v>-2.4471340196367188E-2</v>
      </c>
    </row>
    <row r="3379" spans="1:6" x14ac:dyDescent="0.2">
      <c r="A3379" s="1">
        <v>41432</v>
      </c>
      <c r="B3379">
        <v>59.025063000000003</v>
      </c>
      <c r="C3379">
        <v>1643.380005</v>
      </c>
      <c r="D3379" s="2">
        <f t="shared" si="104"/>
        <v>7.6404070934600523E-3</v>
      </c>
      <c r="E3379" s="2">
        <f t="shared" si="104"/>
        <v>1.2831541048059333E-2</v>
      </c>
      <c r="F3379" s="2">
        <f t="shared" si="105"/>
        <v>-6.7642596106764017E-3</v>
      </c>
    </row>
    <row r="3380" spans="1:6" x14ac:dyDescent="0.2">
      <c r="A3380" s="1">
        <v>41435</v>
      </c>
      <c r="B3380">
        <v>58.634954</v>
      </c>
      <c r="C3380">
        <v>1642.8100589999999</v>
      </c>
      <c r="D3380" s="2">
        <f t="shared" si="104"/>
        <v>-6.6092093794123093E-3</v>
      </c>
      <c r="E3380" s="2">
        <f t="shared" si="104"/>
        <v>-3.468132740242709E-4</v>
      </c>
      <c r="F3380" s="2">
        <f t="shared" si="105"/>
        <v>-6.2198773730555565E-3</v>
      </c>
    </row>
    <row r="3381" spans="1:6" x14ac:dyDescent="0.2">
      <c r="A3381" s="1">
        <v>41436</v>
      </c>
      <c r="B3381">
        <v>58.462614000000002</v>
      </c>
      <c r="C3381">
        <v>1626.130005</v>
      </c>
      <c r="D3381" s="2">
        <f t="shared" si="104"/>
        <v>-2.9392024422838017E-3</v>
      </c>
      <c r="E3381" s="2">
        <f t="shared" si="104"/>
        <v>-1.0153367340685324E-2</v>
      </c>
      <c r="F3381" s="2">
        <f t="shared" si="105"/>
        <v>8.4589508987255695E-3</v>
      </c>
    </row>
    <row r="3382" spans="1:6" x14ac:dyDescent="0.2">
      <c r="A3382" s="1">
        <v>41437</v>
      </c>
      <c r="B3382">
        <v>57.739846</v>
      </c>
      <c r="C3382">
        <v>1612.5200199999999</v>
      </c>
      <c r="D3382" s="2">
        <f t="shared" si="104"/>
        <v>-1.2362909397106363E-2</v>
      </c>
      <c r="E3382" s="2">
        <f t="shared" si="104"/>
        <v>-8.3695552988704933E-3</v>
      </c>
      <c r="F3382" s="2">
        <f t="shared" si="105"/>
        <v>-2.9672604964388581E-3</v>
      </c>
    </row>
    <row r="3383" spans="1:6" x14ac:dyDescent="0.2">
      <c r="A3383" s="1">
        <v>41438</v>
      </c>
      <c r="B3383">
        <v>58.243510999999998</v>
      </c>
      <c r="C3383">
        <v>1636.3599850000001</v>
      </c>
      <c r="D3383" s="2">
        <f t="shared" si="104"/>
        <v>8.7230055999802641E-3</v>
      </c>
      <c r="E3383" s="2">
        <f t="shared" si="104"/>
        <v>1.4784290864184198E-2</v>
      </c>
      <c r="F3383" s="2">
        <f t="shared" si="105"/>
        <v>-7.873814809817031E-3</v>
      </c>
    </row>
    <row r="3384" spans="1:6" x14ac:dyDescent="0.2">
      <c r="A3384" s="1">
        <v>41439</v>
      </c>
      <c r="B3384">
        <v>57.453946999999999</v>
      </c>
      <c r="C3384">
        <v>1626.7299800000001</v>
      </c>
      <c r="D3384" s="2">
        <f t="shared" si="104"/>
        <v>-1.3556256936502311E-2</v>
      </c>
      <c r="E3384" s="2">
        <f t="shared" si="104"/>
        <v>-5.885016187315276E-3</v>
      </c>
      <c r="F3384" s="2">
        <f t="shared" si="105"/>
        <v>-6.9497475227678273E-3</v>
      </c>
    </row>
    <row r="3385" spans="1:6" x14ac:dyDescent="0.2">
      <c r="A3385" s="1">
        <v>41442</v>
      </c>
      <c r="B3385">
        <v>57.714464</v>
      </c>
      <c r="C3385">
        <v>1639.040039</v>
      </c>
      <c r="D3385" s="2">
        <f t="shared" si="104"/>
        <v>4.5343621039647649E-3</v>
      </c>
      <c r="E3385" s="2">
        <f t="shared" si="104"/>
        <v>7.5673646833507736E-3</v>
      </c>
      <c r="F3385" s="2">
        <f t="shared" si="105"/>
        <v>-3.9607489418598653E-3</v>
      </c>
    </row>
    <row r="3386" spans="1:6" x14ac:dyDescent="0.2">
      <c r="A3386" s="1">
        <v>41443</v>
      </c>
      <c r="B3386">
        <v>57.683734000000001</v>
      </c>
      <c r="C3386">
        <v>1651.8100589999999</v>
      </c>
      <c r="D3386" s="2">
        <f t="shared" si="104"/>
        <v>-5.3244885025698877E-4</v>
      </c>
      <c r="E3386" s="2">
        <f t="shared" si="104"/>
        <v>7.7911580535830532E-3</v>
      </c>
      <c r="F3386" s="2">
        <f t="shared" si="105"/>
        <v>-9.2787899624249721E-3</v>
      </c>
    </row>
    <row r="3387" spans="1:6" x14ac:dyDescent="0.2">
      <c r="A3387" s="1">
        <v>41444</v>
      </c>
      <c r="B3387">
        <v>56.512076999999998</v>
      </c>
      <c r="C3387">
        <v>1628.9300539999999</v>
      </c>
      <c r="D3387" s="2">
        <f t="shared" si="104"/>
        <v>-2.0311739874537306E-2</v>
      </c>
      <c r="E3387" s="2">
        <f t="shared" si="104"/>
        <v>-1.3851474553830638E-2</v>
      </c>
      <c r="F3387" s="2">
        <f t="shared" si="105"/>
        <v>-4.7620975080084442E-3</v>
      </c>
    </row>
    <row r="3388" spans="1:6" x14ac:dyDescent="0.2">
      <c r="A3388" s="1">
        <v>41445</v>
      </c>
      <c r="B3388">
        <v>55.689113999999996</v>
      </c>
      <c r="C3388">
        <v>1588.1899410000001</v>
      </c>
      <c r="D3388" s="2">
        <f t="shared" si="104"/>
        <v>-1.4562604025330753E-2</v>
      </c>
      <c r="E3388" s="2">
        <f t="shared" si="104"/>
        <v>-2.5010351365277125E-2</v>
      </c>
      <c r="F3388" s="2">
        <f t="shared" si="105"/>
        <v>1.3513974946814484E-2</v>
      </c>
    </row>
    <row r="3389" spans="1:6" x14ac:dyDescent="0.2">
      <c r="A3389" s="1">
        <v>41446</v>
      </c>
      <c r="B3389">
        <v>55.242896000000002</v>
      </c>
      <c r="C3389">
        <v>1592.4300539999999</v>
      </c>
      <c r="D3389" s="2">
        <f t="shared" si="104"/>
        <v>-8.0126611459466687E-3</v>
      </c>
      <c r="E3389" s="2">
        <f t="shared" si="104"/>
        <v>2.6697770150401912E-3</v>
      </c>
      <c r="F3389" s="2">
        <f t="shared" si="105"/>
        <v>-1.1009748396182649E-2</v>
      </c>
    </row>
    <row r="3390" spans="1:6" x14ac:dyDescent="0.2">
      <c r="A3390" s="1">
        <v>41449</v>
      </c>
      <c r="B3390">
        <v>53.778657000000003</v>
      </c>
      <c r="C3390">
        <v>1573.089966</v>
      </c>
      <c r="D3390" s="2">
        <f t="shared" si="104"/>
        <v>-2.6505471400340763E-2</v>
      </c>
      <c r="E3390" s="2">
        <f t="shared" si="104"/>
        <v>-1.2145015695615553E-2</v>
      </c>
      <c r="F3390" s="2">
        <f t="shared" si="105"/>
        <v>-1.2871496918506642E-2</v>
      </c>
    </row>
    <row r="3391" spans="1:6" x14ac:dyDescent="0.2">
      <c r="A3391" s="1">
        <v>41450</v>
      </c>
      <c r="B3391">
        <v>53.790680000000002</v>
      </c>
      <c r="C3391">
        <v>1588.030029</v>
      </c>
      <c r="D3391" s="2">
        <f t="shared" si="104"/>
        <v>2.2356452672291961E-4</v>
      </c>
      <c r="E3391" s="2">
        <f t="shared" si="104"/>
        <v>9.4972718171924368E-3</v>
      </c>
      <c r="F3391" s="2">
        <f t="shared" si="105"/>
        <v>-1.0438057067507656E-2</v>
      </c>
    </row>
    <row r="3392" spans="1:6" x14ac:dyDescent="0.2">
      <c r="A3392" s="1">
        <v>41451</v>
      </c>
      <c r="B3392">
        <v>53.181471999999999</v>
      </c>
      <c r="C3392">
        <v>1603.26001</v>
      </c>
      <c r="D3392" s="2">
        <f t="shared" si="104"/>
        <v>-1.1325530742500417E-2</v>
      </c>
      <c r="E3392" s="2">
        <f t="shared" si="104"/>
        <v>9.5904867803982517E-3</v>
      </c>
      <c r="F3392" s="2">
        <f t="shared" si="105"/>
        <v>-2.2091795299862937E-2</v>
      </c>
    </row>
    <row r="3393" spans="1:6" x14ac:dyDescent="0.2">
      <c r="A3393" s="1">
        <v>41452</v>
      </c>
      <c r="B3393">
        <v>52.608333999999999</v>
      </c>
      <c r="C3393">
        <v>1613.1999510000001</v>
      </c>
      <c r="D3393" s="2">
        <f t="shared" si="104"/>
        <v>-1.0777023998132285E-2</v>
      </c>
      <c r="E3393" s="2">
        <f t="shared" si="104"/>
        <v>6.199830930729751E-3</v>
      </c>
      <c r="F3393" s="2">
        <f t="shared" si="105"/>
        <v>-1.7736943920818815E-2</v>
      </c>
    </row>
    <row r="3394" spans="1:6" x14ac:dyDescent="0.2">
      <c r="A3394" s="1">
        <v>41453</v>
      </c>
      <c r="B3394">
        <v>52.975732999999998</v>
      </c>
      <c r="C3394">
        <v>1606.280029</v>
      </c>
      <c r="D3394" s="2">
        <f t="shared" si="104"/>
        <v>6.9836653637425378E-3</v>
      </c>
      <c r="E3394" s="2">
        <f t="shared" si="104"/>
        <v>-4.2895624908186238E-3</v>
      </c>
      <c r="F3394" s="2">
        <f t="shared" si="105"/>
        <v>1.1799121103265958E-2</v>
      </c>
    </row>
    <row r="3395" spans="1:6" x14ac:dyDescent="0.2">
      <c r="A3395" s="1">
        <v>41456</v>
      </c>
      <c r="B3395">
        <v>54.671092999999999</v>
      </c>
      <c r="C3395">
        <v>1614.959961</v>
      </c>
      <c r="D3395" s="2">
        <f t="shared" si="104"/>
        <v>3.2002577482033161E-2</v>
      </c>
      <c r="E3395" s="2">
        <f t="shared" si="104"/>
        <v>5.4037476923645472E-3</v>
      </c>
      <c r="F3395" s="2">
        <f t="shared" si="105"/>
        <v>2.5936339282722695E-2</v>
      </c>
    </row>
    <row r="3396" spans="1:6" x14ac:dyDescent="0.2">
      <c r="A3396" s="1">
        <v>41457</v>
      </c>
      <c r="B3396">
        <v>55.909551</v>
      </c>
      <c r="C3396">
        <v>1614.079956</v>
      </c>
      <c r="D3396" s="2">
        <f t="shared" ref="D3396:E3459" si="106">(B3396-B3395)/B3395</f>
        <v>2.2652885319121047E-2</v>
      </c>
      <c r="E3396" s="2">
        <f t="shared" si="106"/>
        <v>-5.4490824618034161E-4</v>
      </c>
      <c r="F3396" s="2">
        <f t="shared" ref="F3396:F3459" si="107">D3396-$H$4*E3396</f>
        <v>2.3264598412752188E-2</v>
      </c>
    </row>
    <row r="3397" spans="1:6" x14ac:dyDescent="0.2">
      <c r="A3397" s="1">
        <v>41458</v>
      </c>
      <c r="B3397">
        <v>56.218161000000002</v>
      </c>
      <c r="C3397">
        <v>1615.410034</v>
      </c>
      <c r="D3397" s="2">
        <f t="shared" si="106"/>
        <v>5.5198082345537273E-3</v>
      </c>
      <c r="E3397" s="2">
        <f t="shared" si="106"/>
        <v>8.2404715767374142E-4</v>
      </c>
      <c r="F3397" s="2">
        <f t="shared" si="107"/>
        <v>4.5947342617298249E-3</v>
      </c>
    </row>
    <row r="3398" spans="1:6" x14ac:dyDescent="0.2">
      <c r="A3398" s="1">
        <v>41460</v>
      </c>
      <c r="B3398">
        <v>55.766598999999999</v>
      </c>
      <c r="C3398">
        <v>1631.8900149999999</v>
      </c>
      <c r="D3398" s="2">
        <f t="shared" si="106"/>
        <v>-8.0323153935967888E-3</v>
      </c>
      <c r="E3398" s="2">
        <f t="shared" si="106"/>
        <v>1.020173247233894E-2</v>
      </c>
      <c r="F3398" s="2">
        <f t="shared" si="107"/>
        <v>-1.948476335120464E-2</v>
      </c>
    </row>
    <row r="3399" spans="1:6" x14ac:dyDescent="0.2">
      <c r="A3399" s="1">
        <v>41463</v>
      </c>
      <c r="B3399">
        <v>55.449973</v>
      </c>
      <c r="C3399">
        <v>1640.459961</v>
      </c>
      <c r="D3399" s="2">
        <f t="shared" si="106"/>
        <v>-5.6776996567425497E-3</v>
      </c>
      <c r="E3399" s="2">
        <f t="shared" si="106"/>
        <v>5.251546318211937E-3</v>
      </c>
      <c r="F3399" s="2">
        <f t="shared" si="107"/>
        <v>-1.1573076845799576E-2</v>
      </c>
    </row>
    <row r="3400" spans="1:6" x14ac:dyDescent="0.2">
      <c r="A3400" s="1">
        <v>41464</v>
      </c>
      <c r="B3400">
        <v>56.425238</v>
      </c>
      <c r="C3400">
        <v>1652.3199460000001</v>
      </c>
      <c r="D3400" s="2">
        <f t="shared" si="106"/>
        <v>1.7588196120492255E-2</v>
      </c>
      <c r="E3400" s="2">
        <f t="shared" si="106"/>
        <v>7.2296705082459806E-3</v>
      </c>
      <c r="F3400" s="2">
        <f t="shared" si="107"/>
        <v>9.4721799956980594E-3</v>
      </c>
    </row>
    <row r="3401" spans="1:6" x14ac:dyDescent="0.2">
      <c r="A3401" s="1">
        <v>41465</v>
      </c>
      <c r="B3401">
        <v>56.208810999999997</v>
      </c>
      <c r="C3401">
        <v>1652.619995</v>
      </c>
      <c r="D3401" s="2">
        <f t="shared" si="106"/>
        <v>-3.8356417743422373E-3</v>
      </c>
      <c r="E3401" s="2">
        <f t="shared" si="106"/>
        <v>1.8159255459350635E-4</v>
      </c>
      <c r="F3401" s="2">
        <f t="shared" si="107"/>
        <v>-4.0394972750241124E-3</v>
      </c>
    </row>
    <row r="3402" spans="1:6" x14ac:dyDescent="0.2">
      <c r="A3402" s="1">
        <v>41466</v>
      </c>
      <c r="B3402">
        <v>57.085214000000001</v>
      </c>
      <c r="C3402">
        <v>1675.0200199999999</v>
      </c>
      <c r="D3402" s="2">
        <f t="shared" si="106"/>
        <v>1.5591914940168428E-2</v>
      </c>
      <c r="E3402" s="2">
        <f t="shared" si="106"/>
        <v>1.3554250261869738E-2</v>
      </c>
      <c r="F3402" s="2">
        <f t="shared" si="107"/>
        <v>3.7593607095715714E-4</v>
      </c>
    </row>
    <row r="3403" spans="1:6" x14ac:dyDescent="0.2">
      <c r="A3403" s="1">
        <v>41467</v>
      </c>
      <c r="B3403">
        <v>56.981008000000003</v>
      </c>
      <c r="C3403">
        <v>1680.1899410000001</v>
      </c>
      <c r="D3403" s="2">
        <f t="shared" si="106"/>
        <v>-1.8254464282116522E-3</v>
      </c>
      <c r="E3403" s="2">
        <f t="shared" si="106"/>
        <v>3.0864831096168981E-3</v>
      </c>
      <c r="F3403" s="2">
        <f t="shared" si="107"/>
        <v>-5.2903272492648848E-3</v>
      </c>
    </row>
    <row r="3404" spans="1:6" x14ac:dyDescent="0.2">
      <c r="A3404" s="1">
        <v>41470</v>
      </c>
      <c r="B3404">
        <v>57.105255999999997</v>
      </c>
      <c r="C3404">
        <v>1682.5</v>
      </c>
      <c r="D3404" s="2">
        <f t="shared" si="106"/>
        <v>2.1805160063155492E-3</v>
      </c>
      <c r="E3404" s="2">
        <f t="shared" si="106"/>
        <v>1.3748796749878352E-3</v>
      </c>
      <c r="F3404" s="2">
        <f t="shared" si="107"/>
        <v>6.3707836290899053E-4</v>
      </c>
    </row>
    <row r="3405" spans="1:6" x14ac:dyDescent="0.2">
      <c r="A3405" s="1">
        <v>41471</v>
      </c>
      <c r="B3405">
        <v>57.473984999999999</v>
      </c>
      <c r="C3405">
        <v>1676.26001</v>
      </c>
      <c r="D3405" s="2">
        <f t="shared" si="106"/>
        <v>6.4570063393114266E-3</v>
      </c>
      <c r="E3405" s="2">
        <f t="shared" si="106"/>
        <v>-3.7087607726597528E-3</v>
      </c>
      <c r="F3405" s="2">
        <f t="shared" si="107"/>
        <v>1.0620455033076796E-2</v>
      </c>
    </row>
    <row r="3406" spans="1:6" x14ac:dyDescent="0.2">
      <c r="A3406" s="1">
        <v>41472</v>
      </c>
      <c r="B3406">
        <v>57.488683000000002</v>
      </c>
      <c r="C3406">
        <v>1680.910034</v>
      </c>
      <c r="D3406" s="2">
        <f t="shared" si="106"/>
        <v>2.557330938511183E-4</v>
      </c>
      <c r="E3406" s="2">
        <f t="shared" si="106"/>
        <v>2.7740469690021598E-3</v>
      </c>
      <c r="F3406" s="2">
        <f t="shared" si="107"/>
        <v>-2.8584074338090081E-3</v>
      </c>
    </row>
    <row r="3407" spans="1:6" x14ac:dyDescent="0.2">
      <c r="A3407" s="1">
        <v>41473</v>
      </c>
      <c r="B3407">
        <v>57.682400000000001</v>
      </c>
      <c r="C3407">
        <v>1689.369995</v>
      </c>
      <c r="D3407" s="2">
        <f t="shared" si="106"/>
        <v>3.3696545109582607E-3</v>
      </c>
      <c r="E3407" s="2">
        <f t="shared" si="106"/>
        <v>5.0329647803149594E-3</v>
      </c>
      <c r="F3407" s="2">
        <f t="shared" si="107"/>
        <v>-2.280343406093106E-3</v>
      </c>
    </row>
    <row r="3408" spans="1:6" x14ac:dyDescent="0.2">
      <c r="A3408" s="1">
        <v>41474</v>
      </c>
      <c r="B3408">
        <v>56.772593999999998</v>
      </c>
      <c r="C3408">
        <v>1692.089966</v>
      </c>
      <c r="D3408" s="2">
        <f t="shared" si="106"/>
        <v>-1.5772679361469064E-2</v>
      </c>
      <c r="E3408" s="2">
        <f t="shared" si="106"/>
        <v>1.610050496960547E-3</v>
      </c>
      <c r="F3408" s="2">
        <f t="shared" si="107"/>
        <v>-1.7580119379677444E-2</v>
      </c>
    </row>
    <row r="3409" spans="1:6" x14ac:dyDescent="0.2">
      <c r="A3409" s="1">
        <v>41477</v>
      </c>
      <c r="B3409">
        <v>56.954287999999998</v>
      </c>
      <c r="C3409">
        <v>1695.530029</v>
      </c>
      <c r="D3409" s="2">
        <f t="shared" si="106"/>
        <v>3.2003822125865914E-3</v>
      </c>
      <c r="E3409" s="2">
        <f t="shared" si="106"/>
        <v>2.0330260619251311E-3</v>
      </c>
      <c r="F3409" s="2">
        <f t="shared" si="107"/>
        <v>9.1811052649914959E-4</v>
      </c>
    </row>
    <row r="3410" spans="1:6" x14ac:dyDescent="0.2">
      <c r="A3410" s="1">
        <v>41478</v>
      </c>
      <c r="B3410">
        <v>55.976348000000002</v>
      </c>
      <c r="C3410">
        <v>1692.3900149999999</v>
      </c>
      <c r="D3410" s="2">
        <f t="shared" si="106"/>
        <v>-1.7170612333877244E-2</v>
      </c>
      <c r="E3410" s="2">
        <f t="shared" si="106"/>
        <v>-1.8519365309336345E-3</v>
      </c>
      <c r="F3410" s="2">
        <f t="shared" si="107"/>
        <v>-1.5091631455010142E-2</v>
      </c>
    </row>
    <row r="3411" spans="1:6" x14ac:dyDescent="0.2">
      <c r="A3411" s="1">
        <v>41479</v>
      </c>
      <c r="B3411">
        <v>58.851385000000001</v>
      </c>
      <c r="C3411">
        <v>1685.9399410000001</v>
      </c>
      <c r="D3411" s="2">
        <f t="shared" si="106"/>
        <v>5.1361639383834021E-2</v>
      </c>
      <c r="E3411" s="2">
        <f t="shared" si="106"/>
        <v>-3.8112219658775633E-3</v>
      </c>
      <c r="F3411" s="2">
        <f t="shared" si="107"/>
        <v>5.5640110843211313E-2</v>
      </c>
    </row>
    <row r="3412" spans="1:6" x14ac:dyDescent="0.2">
      <c r="A3412" s="1">
        <v>41480</v>
      </c>
      <c r="B3412">
        <v>58.582850999999998</v>
      </c>
      <c r="C3412">
        <v>1690.25</v>
      </c>
      <c r="D3412" s="2">
        <f t="shared" si="106"/>
        <v>-4.5629172533493047E-3</v>
      </c>
      <c r="E3412" s="2">
        <f t="shared" si="106"/>
        <v>2.5564724431662955E-3</v>
      </c>
      <c r="F3412" s="2">
        <f t="shared" si="107"/>
        <v>-7.4328089790738168E-3</v>
      </c>
    </row>
    <row r="3413" spans="1:6" x14ac:dyDescent="0.2">
      <c r="A3413" s="1">
        <v>41481</v>
      </c>
      <c r="B3413">
        <v>58.915512999999997</v>
      </c>
      <c r="C3413">
        <v>1691.650024</v>
      </c>
      <c r="D3413" s="2">
        <f t="shared" si="106"/>
        <v>5.6784877198960346E-3</v>
      </c>
      <c r="E3413" s="2">
        <f t="shared" si="106"/>
        <v>8.2829403934331033E-4</v>
      </c>
      <c r="F3413" s="2">
        <f t="shared" si="107"/>
        <v>4.7486462047517733E-3</v>
      </c>
    </row>
    <row r="3414" spans="1:6" x14ac:dyDescent="0.2">
      <c r="A3414" s="1">
        <v>41484</v>
      </c>
      <c r="B3414">
        <v>59.823981000000003</v>
      </c>
      <c r="C3414">
        <v>1685.329956</v>
      </c>
      <c r="D3414" s="2">
        <f t="shared" si="106"/>
        <v>1.5419843666641862E-2</v>
      </c>
      <c r="E3414" s="2">
        <f t="shared" si="106"/>
        <v>-3.736037543425112E-3</v>
      </c>
      <c r="F3414" s="2">
        <f t="shared" si="107"/>
        <v>1.9613913218039881E-2</v>
      </c>
    </row>
    <row r="3415" spans="1:6" x14ac:dyDescent="0.2">
      <c r="A3415" s="1">
        <v>41485</v>
      </c>
      <c r="B3415">
        <v>60.562779999999997</v>
      </c>
      <c r="C3415">
        <v>1685.959961</v>
      </c>
      <c r="D3415" s="2">
        <f t="shared" si="106"/>
        <v>1.2349545912031383E-2</v>
      </c>
      <c r="E3415" s="2">
        <f t="shared" si="106"/>
        <v>3.7381700702410279E-4</v>
      </c>
      <c r="F3415" s="2">
        <f t="shared" si="107"/>
        <v>1.1929899559784827E-2</v>
      </c>
    </row>
    <row r="3416" spans="1:6" x14ac:dyDescent="0.2">
      <c r="A3416" s="1">
        <v>41486</v>
      </c>
      <c r="B3416">
        <v>60.457234</v>
      </c>
      <c r="C3416">
        <v>1685.7299800000001</v>
      </c>
      <c r="D3416" s="2">
        <f t="shared" si="106"/>
        <v>-1.7427535525944618E-3</v>
      </c>
      <c r="E3416" s="2">
        <f t="shared" si="106"/>
        <v>-1.3640952651303945E-4</v>
      </c>
      <c r="F3416" s="2">
        <f t="shared" si="107"/>
        <v>-1.5896204443162025E-3</v>
      </c>
    </row>
    <row r="3417" spans="1:6" x14ac:dyDescent="0.2">
      <c r="A3417" s="1">
        <v>41487</v>
      </c>
      <c r="B3417">
        <v>61.011667000000003</v>
      </c>
      <c r="C3417">
        <v>1706.869995</v>
      </c>
      <c r="D3417" s="2">
        <f t="shared" si="106"/>
        <v>9.1706643410117486E-3</v>
      </c>
      <c r="E3417" s="2">
        <f t="shared" si="106"/>
        <v>1.2540570109573507E-2</v>
      </c>
      <c r="F3417" s="2">
        <f t="shared" si="107"/>
        <v>-4.9073588700493352E-3</v>
      </c>
    </row>
    <row r="3418" spans="1:6" x14ac:dyDescent="0.2">
      <c r="A3418" s="1">
        <v>41488</v>
      </c>
      <c r="B3418">
        <v>61.794553000000001</v>
      </c>
      <c r="C3418">
        <v>1709.670044</v>
      </c>
      <c r="D3418" s="2">
        <f t="shared" si="106"/>
        <v>1.2831742492792366E-2</v>
      </c>
      <c r="E3418" s="2">
        <f t="shared" si="106"/>
        <v>1.6404582705198613E-3</v>
      </c>
      <c r="F3418" s="2">
        <f t="shared" si="107"/>
        <v>1.0990166758406463E-2</v>
      </c>
    </row>
    <row r="3419" spans="1:6" x14ac:dyDescent="0.2">
      <c r="A3419" s="1">
        <v>41491</v>
      </c>
      <c r="B3419">
        <v>62.717719000000002</v>
      </c>
      <c r="C3419">
        <v>1707.1400149999999</v>
      </c>
      <c r="D3419" s="2">
        <f t="shared" si="106"/>
        <v>1.4939277900432453E-2</v>
      </c>
      <c r="E3419" s="2">
        <f t="shared" si="106"/>
        <v>-1.4798346668581E-3</v>
      </c>
      <c r="F3419" s="2">
        <f t="shared" si="107"/>
        <v>1.6600537843683125E-2</v>
      </c>
    </row>
    <row r="3420" spans="1:6" x14ac:dyDescent="0.2">
      <c r="A3420" s="1">
        <v>41492</v>
      </c>
      <c r="B3420">
        <v>62.156607000000001</v>
      </c>
      <c r="C3420">
        <v>1697.369995</v>
      </c>
      <c r="D3420" s="2">
        <f t="shared" si="106"/>
        <v>-8.9466263911798412E-3</v>
      </c>
      <c r="E3420" s="2">
        <f t="shared" si="106"/>
        <v>-5.723033795795556E-3</v>
      </c>
      <c r="F3420" s="2">
        <f t="shared" si="107"/>
        <v>-2.5219581415768791E-3</v>
      </c>
    </row>
    <row r="3421" spans="1:6" x14ac:dyDescent="0.2">
      <c r="A3421" s="1">
        <v>41493</v>
      </c>
      <c r="B3421">
        <v>62.120533000000002</v>
      </c>
      <c r="C3421">
        <v>1690.910034</v>
      </c>
      <c r="D3421" s="2">
        <f t="shared" si="106"/>
        <v>-5.8037273495316875E-4</v>
      </c>
      <c r="E3421" s="2">
        <f t="shared" si="106"/>
        <v>-3.8058649669956142E-3</v>
      </c>
      <c r="F3421" s="2">
        <f t="shared" si="107"/>
        <v>3.6920849663618681E-3</v>
      </c>
    </row>
    <row r="3422" spans="1:6" x14ac:dyDescent="0.2">
      <c r="A3422" s="1">
        <v>41494</v>
      </c>
      <c r="B3422">
        <v>61.996811000000001</v>
      </c>
      <c r="C3422">
        <v>1697.4799800000001</v>
      </c>
      <c r="D3422" s="2">
        <f t="shared" si="106"/>
        <v>-1.9916442120675427E-3</v>
      </c>
      <c r="E3422" s="2">
        <f t="shared" si="106"/>
        <v>3.8854497684056399E-3</v>
      </c>
      <c r="F3422" s="2">
        <f t="shared" si="107"/>
        <v>-6.3534436794832061E-3</v>
      </c>
    </row>
    <row r="3423" spans="1:6" x14ac:dyDescent="0.2">
      <c r="A3423" s="1">
        <v>41495</v>
      </c>
      <c r="B3423">
        <v>61.114614000000003</v>
      </c>
      <c r="C3423">
        <v>1691.420044</v>
      </c>
      <c r="D3423" s="2">
        <f t="shared" si="106"/>
        <v>-1.4229715783284367E-2</v>
      </c>
      <c r="E3423" s="2">
        <f t="shared" si="106"/>
        <v>-3.5699602183232267E-3</v>
      </c>
      <c r="F3423" s="2">
        <f t="shared" si="107"/>
        <v>-1.0222084361667258E-2</v>
      </c>
    </row>
    <row r="3424" spans="1:6" x14ac:dyDescent="0.2">
      <c r="A3424" s="1">
        <v>41498</v>
      </c>
      <c r="B3424">
        <v>62.850762000000003</v>
      </c>
      <c r="C3424">
        <v>1689.469971</v>
      </c>
      <c r="D3424" s="2">
        <f t="shared" si="106"/>
        <v>2.8408066195100241E-2</v>
      </c>
      <c r="E3424" s="2">
        <f t="shared" si="106"/>
        <v>-1.1529205929168799E-3</v>
      </c>
      <c r="F3424" s="2">
        <f t="shared" si="107"/>
        <v>2.9702332941011853E-2</v>
      </c>
    </row>
    <row r="3425" spans="1:6" x14ac:dyDescent="0.2">
      <c r="A3425" s="1">
        <v>41499</v>
      </c>
      <c r="B3425">
        <v>65.837565999999995</v>
      </c>
      <c r="C3425">
        <v>1694.160034</v>
      </c>
      <c r="D3425" s="2">
        <f t="shared" si="106"/>
        <v>4.7522160510957562E-2</v>
      </c>
      <c r="E3425" s="2">
        <f t="shared" si="106"/>
        <v>2.7760558521344736E-3</v>
      </c>
      <c r="F3425" s="2">
        <f t="shared" si="107"/>
        <v>4.4405764814424098E-2</v>
      </c>
    </row>
    <row r="3426" spans="1:6" x14ac:dyDescent="0.2">
      <c r="A3426" s="1">
        <v>41500</v>
      </c>
      <c r="B3426">
        <v>67.038480000000007</v>
      </c>
      <c r="C3426">
        <v>1685.3900149999999</v>
      </c>
      <c r="D3426" s="2">
        <f t="shared" si="106"/>
        <v>1.8240558893079548E-2</v>
      </c>
      <c r="E3426" s="2">
        <f t="shared" si="106"/>
        <v>-5.1766178070518972E-3</v>
      </c>
      <c r="F3426" s="2">
        <f t="shared" si="107"/>
        <v>2.4051821459749829E-2</v>
      </c>
    </row>
    <row r="3427" spans="1:6" x14ac:dyDescent="0.2">
      <c r="A3427" s="1">
        <v>41501</v>
      </c>
      <c r="B3427">
        <v>66.959132999999994</v>
      </c>
      <c r="C3427">
        <v>1661.3199460000001</v>
      </c>
      <c r="D3427" s="2">
        <f t="shared" si="106"/>
        <v>-1.1836038048597269E-3</v>
      </c>
      <c r="E3427" s="2">
        <f t="shared" si="106"/>
        <v>-1.4281601757323735E-2</v>
      </c>
      <c r="F3427" s="2">
        <f t="shared" si="107"/>
        <v>1.4848898647101929E-2</v>
      </c>
    </row>
    <row r="3428" spans="1:6" x14ac:dyDescent="0.2">
      <c r="A3428" s="1">
        <v>41502</v>
      </c>
      <c r="B3428">
        <v>67.553539000000001</v>
      </c>
      <c r="C3428">
        <v>1655.829956</v>
      </c>
      <c r="D3428" s="2">
        <f t="shared" si="106"/>
        <v>8.8771460048624948E-3</v>
      </c>
      <c r="E3428" s="2">
        <f t="shared" si="106"/>
        <v>-3.3045952486265005E-3</v>
      </c>
      <c r="F3428" s="2">
        <f t="shared" si="107"/>
        <v>1.2586879151508745E-2</v>
      </c>
    </row>
    <row r="3429" spans="1:6" x14ac:dyDescent="0.2">
      <c r="A3429" s="1">
        <v>41505</v>
      </c>
      <c r="B3429">
        <v>68.281079000000005</v>
      </c>
      <c r="C3429">
        <v>1646.0600589999999</v>
      </c>
      <c r="D3429" s="2">
        <f t="shared" si="106"/>
        <v>1.0769828061857792E-2</v>
      </c>
      <c r="E3429" s="2">
        <f t="shared" si="106"/>
        <v>-5.9003021201532897E-3</v>
      </c>
      <c r="F3429" s="2">
        <f t="shared" si="107"/>
        <v>1.7393497438450103E-2</v>
      </c>
    </row>
    <row r="3430" spans="1:6" x14ac:dyDescent="0.2">
      <c r="A3430" s="1">
        <v>41506</v>
      </c>
      <c r="B3430">
        <v>67.384094000000005</v>
      </c>
      <c r="C3430">
        <v>1652.349976</v>
      </c>
      <c r="D3430" s="2">
        <f t="shared" si="106"/>
        <v>-1.3136655324383505E-2</v>
      </c>
      <c r="E3430" s="2">
        <f t="shared" si="106"/>
        <v>3.8211953237120978E-3</v>
      </c>
      <c r="F3430" s="2">
        <f t="shared" si="107"/>
        <v>-1.7426322858728679E-2</v>
      </c>
    </row>
    <row r="3431" spans="1:6" x14ac:dyDescent="0.2">
      <c r="A3431" s="1">
        <v>41507</v>
      </c>
      <c r="B3431">
        <v>67.557575999999997</v>
      </c>
      <c r="C3431">
        <v>1642.8000489999999</v>
      </c>
      <c r="D3431" s="2">
        <f t="shared" si="106"/>
        <v>2.5745244864462048E-3</v>
      </c>
      <c r="E3431" s="2">
        <f t="shared" si="106"/>
        <v>-5.779603073628771E-3</v>
      </c>
      <c r="F3431" s="2">
        <f t="shared" si="107"/>
        <v>9.0626973135452902E-3</v>
      </c>
    </row>
    <row r="3432" spans="1:6" x14ac:dyDescent="0.2">
      <c r="A3432" s="1">
        <v>41508</v>
      </c>
      <c r="B3432">
        <v>67.638259000000005</v>
      </c>
      <c r="C3432">
        <v>1656.959961</v>
      </c>
      <c r="D3432" s="2">
        <f t="shared" si="106"/>
        <v>1.1942850051341039E-3</v>
      </c>
      <c r="E3432" s="2">
        <f t="shared" si="106"/>
        <v>8.6193764168801031E-3</v>
      </c>
      <c r="F3432" s="2">
        <f t="shared" si="107"/>
        <v>-8.4818126683740905E-3</v>
      </c>
    </row>
    <row r="3433" spans="1:6" x14ac:dyDescent="0.2">
      <c r="A3433" s="1">
        <v>41509</v>
      </c>
      <c r="B3433">
        <v>67.377370999999997</v>
      </c>
      <c r="C3433">
        <v>1663.5</v>
      </c>
      <c r="D3433" s="2">
        <f t="shared" si="106"/>
        <v>-3.8571069666356794E-3</v>
      </c>
      <c r="E3433" s="2">
        <f t="shared" si="106"/>
        <v>3.9470108837469844E-3</v>
      </c>
      <c r="F3433" s="2">
        <f t="shared" si="107"/>
        <v>-8.2880148400569544E-3</v>
      </c>
    </row>
    <row r="3434" spans="1:6" x14ac:dyDescent="0.2">
      <c r="A3434" s="1">
        <v>41512</v>
      </c>
      <c r="B3434">
        <v>67.639608999999993</v>
      </c>
      <c r="C3434">
        <v>1656.780029</v>
      </c>
      <c r="D3434" s="2">
        <f t="shared" si="106"/>
        <v>3.8920782468641652E-3</v>
      </c>
      <c r="E3434" s="2">
        <f t="shared" si="106"/>
        <v>-4.0396579501051919E-3</v>
      </c>
      <c r="F3434" s="2">
        <f t="shared" si="107"/>
        <v>8.4269915633579107E-3</v>
      </c>
    </row>
    <row r="3435" spans="1:6" x14ac:dyDescent="0.2">
      <c r="A3435" s="1">
        <v>41513</v>
      </c>
      <c r="B3435">
        <v>65.705776</v>
      </c>
      <c r="C3435">
        <v>1630.4799800000001</v>
      </c>
      <c r="D3435" s="2">
        <f t="shared" si="106"/>
        <v>-2.8590245103279545E-2</v>
      </c>
      <c r="E3435" s="2">
        <f t="shared" si="106"/>
        <v>-1.5874194847625089E-2</v>
      </c>
      <c r="F3435" s="2">
        <f t="shared" si="107"/>
        <v>-1.0769900288878399E-2</v>
      </c>
    </row>
    <row r="3436" spans="1:6" x14ac:dyDescent="0.2">
      <c r="A3436" s="1">
        <v>41514</v>
      </c>
      <c r="B3436">
        <v>66.016426999999993</v>
      </c>
      <c r="C3436">
        <v>1634.959961</v>
      </c>
      <c r="D3436" s="2">
        <f t="shared" si="106"/>
        <v>4.7279100698847682E-3</v>
      </c>
      <c r="E3436" s="2">
        <f t="shared" si="106"/>
        <v>2.7476455123355468E-3</v>
      </c>
      <c r="F3436" s="2">
        <f t="shared" si="107"/>
        <v>1.6434077737014275E-3</v>
      </c>
    </row>
    <row r="3437" spans="1:6" x14ac:dyDescent="0.2">
      <c r="A3437" s="1">
        <v>41515</v>
      </c>
      <c r="B3437">
        <v>66.124014000000003</v>
      </c>
      <c r="C3437">
        <v>1638.170044</v>
      </c>
      <c r="D3437" s="2">
        <f t="shared" si="106"/>
        <v>1.6297004380441467E-3</v>
      </c>
      <c r="E3437" s="2">
        <f t="shared" si="106"/>
        <v>1.9634015979428259E-3</v>
      </c>
      <c r="F3437" s="2">
        <f t="shared" si="107"/>
        <v>-5.7441094022345272E-4</v>
      </c>
    </row>
    <row r="3438" spans="1:6" x14ac:dyDescent="0.2">
      <c r="A3438" s="1">
        <v>41516</v>
      </c>
      <c r="B3438">
        <v>65.521542999999994</v>
      </c>
      <c r="C3438">
        <v>1632.969971</v>
      </c>
      <c r="D3438" s="2">
        <f t="shared" si="106"/>
        <v>-9.1112284865224359E-3</v>
      </c>
      <c r="E3438" s="2">
        <f t="shared" si="106"/>
        <v>-3.1743182089343435E-3</v>
      </c>
      <c r="F3438" s="2">
        <f t="shared" si="107"/>
        <v>-5.5477441286178068E-3</v>
      </c>
    </row>
    <row r="3439" spans="1:6" x14ac:dyDescent="0.2">
      <c r="A3439" s="1">
        <v>41520</v>
      </c>
      <c r="B3439">
        <v>65.704432999999995</v>
      </c>
      <c r="C3439">
        <v>1639.7700199999999</v>
      </c>
      <c r="D3439" s="2">
        <f t="shared" si="106"/>
        <v>2.7912956811777228E-3</v>
      </c>
      <c r="E3439" s="2">
        <f t="shared" si="106"/>
        <v>4.1642217069280969E-3</v>
      </c>
      <c r="F3439" s="2">
        <f t="shared" si="107"/>
        <v>-1.8834527021820112E-3</v>
      </c>
    </row>
    <row r="3440" spans="1:6" x14ac:dyDescent="0.2">
      <c r="A3440" s="1">
        <v>41521</v>
      </c>
      <c r="B3440">
        <v>67.064034000000007</v>
      </c>
      <c r="C3440">
        <v>1653.079956</v>
      </c>
      <c r="D3440" s="2">
        <f t="shared" si="106"/>
        <v>2.0692682942717307E-2</v>
      </c>
      <c r="E3440" s="2">
        <f t="shared" si="106"/>
        <v>8.116952888308146E-3</v>
      </c>
      <c r="F3440" s="2">
        <f t="shared" si="107"/>
        <v>1.1580605089298439E-2</v>
      </c>
    </row>
    <row r="3441" spans="1:6" x14ac:dyDescent="0.2">
      <c r="A3441" s="1">
        <v>41522</v>
      </c>
      <c r="B3441">
        <v>66.604104000000007</v>
      </c>
      <c r="C3441">
        <v>1655.079956</v>
      </c>
      <c r="D3441" s="2">
        <f t="shared" si="106"/>
        <v>-6.8580723909331181E-3</v>
      </c>
      <c r="E3441" s="2">
        <f t="shared" si="106"/>
        <v>1.2098628337612002E-3</v>
      </c>
      <c r="F3441" s="2">
        <f t="shared" si="107"/>
        <v>-8.2162624019986967E-3</v>
      </c>
    </row>
    <row r="3442" spans="1:6" x14ac:dyDescent="0.2">
      <c r="A3442" s="1">
        <v>41523</v>
      </c>
      <c r="B3442">
        <v>67.000825000000006</v>
      </c>
      <c r="C3442">
        <v>1655.170044</v>
      </c>
      <c r="D3442" s="2">
        <f t="shared" si="106"/>
        <v>5.9564047284533603E-3</v>
      </c>
      <c r="E3442" s="2">
        <f t="shared" si="106"/>
        <v>5.443120718931801E-5</v>
      </c>
      <c r="F3442" s="2">
        <f t="shared" si="107"/>
        <v>5.8953003455168695E-3</v>
      </c>
    </row>
    <row r="3443" spans="1:6" x14ac:dyDescent="0.2">
      <c r="A3443" s="1">
        <v>41526</v>
      </c>
      <c r="B3443">
        <v>68.069941999999998</v>
      </c>
      <c r="C3443">
        <v>1671.709961</v>
      </c>
      <c r="D3443" s="2">
        <f t="shared" si="106"/>
        <v>1.5956773666592781E-2</v>
      </c>
      <c r="E3443" s="2">
        <f t="shared" si="106"/>
        <v>9.9928808281404945E-3</v>
      </c>
      <c r="F3443" s="2">
        <f t="shared" si="107"/>
        <v>4.7387822184580854E-3</v>
      </c>
    </row>
    <row r="3444" spans="1:6" x14ac:dyDescent="0.2">
      <c r="A3444" s="1">
        <v>41527</v>
      </c>
      <c r="B3444">
        <v>66.519385</v>
      </c>
      <c r="C3444">
        <v>1683.98999</v>
      </c>
      <c r="D3444" s="2">
        <f t="shared" si="106"/>
        <v>-2.2778879406126096E-2</v>
      </c>
      <c r="E3444" s="2">
        <f t="shared" si="106"/>
        <v>7.345789213730726E-3</v>
      </c>
      <c r="F3444" s="2">
        <f t="shared" si="107"/>
        <v>-3.102525019715709E-2</v>
      </c>
    </row>
    <row r="3445" spans="1:6" x14ac:dyDescent="0.2">
      <c r="A3445" s="1">
        <v>41528</v>
      </c>
      <c r="B3445">
        <v>62.897826000000002</v>
      </c>
      <c r="C3445">
        <v>1689.130005</v>
      </c>
      <c r="D3445" s="2">
        <f t="shared" si="106"/>
        <v>-5.4443663302058458E-2</v>
      </c>
      <c r="E3445" s="2">
        <f t="shared" si="106"/>
        <v>3.0522835827545202E-3</v>
      </c>
      <c r="F3445" s="2">
        <f t="shared" si="107"/>
        <v>-5.7870151790963387E-2</v>
      </c>
    </row>
    <row r="3446" spans="1:6" x14ac:dyDescent="0.2">
      <c r="A3446" s="1">
        <v>41529</v>
      </c>
      <c r="B3446">
        <v>63.567543000000001</v>
      </c>
      <c r="C3446">
        <v>1683.420044</v>
      </c>
      <c r="D3446" s="2">
        <f t="shared" si="106"/>
        <v>1.064769710800495E-2</v>
      </c>
      <c r="E3446" s="2">
        <f t="shared" si="106"/>
        <v>-3.3804153517479085E-3</v>
      </c>
      <c r="F3446" s="2">
        <f t="shared" si="107"/>
        <v>1.44425457766954E-2</v>
      </c>
    </row>
    <row r="3447" spans="1:6" x14ac:dyDescent="0.2">
      <c r="A3447" s="1">
        <v>41530</v>
      </c>
      <c r="B3447">
        <v>62.519936000000001</v>
      </c>
      <c r="C3447">
        <v>1687.98999</v>
      </c>
      <c r="D3447" s="2">
        <f t="shared" si="106"/>
        <v>-1.6480218529132066E-2</v>
      </c>
      <c r="E3447" s="2">
        <f t="shared" si="106"/>
        <v>2.7146795693018806E-3</v>
      </c>
      <c r="F3447" s="2">
        <f t="shared" si="107"/>
        <v>-1.9527713312327766E-2</v>
      </c>
    </row>
    <row r="3448" spans="1:6" x14ac:dyDescent="0.2">
      <c r="A3448" s="1">
        <v>41533</v>
      </c>
      <c r="B3448">
        <v>60.532316999999999</v>
      </c>
      <c r="C3448">
        <v>1697.599976</v>
      </c>
      <c r="D3448" s="2">
        <f t="shared" si="106"/>
        <v>-3.1791763190544567E-2</v>
      </c>
      <c r="E3448" s="2">
        <f t="shared" si="106"/>
        <v>5.6931534291858772E-3</v>
      </c>
      <c r="F3448" s="2">
        <f t="shared" si="107"/>
        <v>-3.8182887790137156E-2</v>
      </c>
    </row>
    <row r="3449" spans="1:6" x14ac:dyDescent="0.2">
      <c r="A3449" s="1">
        <v>41534</v>
      </c>
      <c r="B3449">
        <v>61.231617</v>
      </c>
      <c r="C3449">
        <v>1704.76001</v>
      </c>
      <c r="D3449" s="2">
        <f t="shared" si="106"/>
        <v>1.1552506737847173E-2</v>
      </c>
      <c r="E3449" s="2">
        <f t="shared" si="106"/>
        <v>4.2177392207974418E-3</v>
      </c>
      <c r="F3449" s="2">
        <f t="shared" si="107"/>
        <v>6.8176796821569239E-3</v>
      </c>
    </row>
    <row r="3450" spans="1:6" x14ac:dyDescent="0.2">
      <c r="A3450" s="1">
        <v>41535</v>
      </c>
      <c r="B3450">
        <v>62.490352999999999</v>
      </c>
      <c r="C3450">
        <v>1725.5200199999999</v>
      </c>
      <c r="D3450" s="2">
        <f t="shared" si="106"/>
        <v>2.0556961610208643E-2</v>
      </c>
      <c r="E3450" s="2">
        <f t="shared" si="106"/>
        <v>1.217767303211199E-2</v>
      </c>
      <c r="F3450" s="2">
        <f t="shared" si="107"/>
        <v>6.8863260565738618E-3</v>
      </c>
    </row>
    <row r="3451" spans="1:6" x14ac:dyDescent="0.2">
      <c r="A3451" s="1">
        <v>41536</v>
      </c>
      <c r="B3451">
        <v>63.515092000000003</v>
      </c>
      <c r="C3451">
        <v>1722.339966</v>
      </c>
      <c r="D3451" s="2">
        <f t="shared" si="106"/>
        <v>1.6398355118909375E-2</v>
      </c>
      <c r="E3451" s="2">
        <f t="shared" si="106"/>
        <v>-1.8429539867059481E-3</v>
      </c>
      <c r="F3451" s="2">
        <f t="shared" si="107"/>
        <v>1.8467252208520739E-2</v>
      </c>
    </row>
    <row r="3452" spans="1:6" x14ac:dyDescent="0.2">
      <c r="A3452" s="1">
        <v>41537</v>
      </c>
      <c r="B3452">
        <v>62.857483999999999</v>
      </c>
      <c r="C3452">
        <v>1709.910034</v>
      </c>
      <c r="D3452" s="2">
        <f t="shared" si="106"/>
        <v>-1.0353570770235259E-2</v>
      </c>
      <c r="E3452" s="2">
        <f t="shared" si="106"/>
        <v>-7.2168864715295164E-3</v>
      </c>
      <c r="F3452" s="2">
        <f t="shared" si="107"/>
        <v>-2.251905983861319E-3</v>
      </c>
    </row>
    <row r="3453" spans="1:6" x14ac:dyDescent="0.2">
      <c r="A3453" s="1">
        <v>41540</v>
      </c>
      <c r="B3453">
        <v>65.981465</v>
      </c>
      <c r="C3453">
        <v>1701.839966</v>
      </c>
      <c r="D3453" s="2">
        <f t="shared" si="106"/>
        <v>4.9699427994922621E-2</v>
      </c>
      <c r="E3453" s="2">
        <f t="shared" si="106"/>
        <v>-4.7195863171360227E-3</v>
      </c>
      <c r="F3453" s="2">
        <f t="shared" si="107"/>
        <v>5.499762776883281E-2</v>
      </c>
    </row>
    <row r="3454" spans="1:6" x14ac:dyDescent="0.2">
      <c r="A3454" s="1">
        <v>41541</v>
      </c>
      <c r="B3454">
        <v>65.774364000000006</v>
      </c>
      <c r="C3454">
        <v>1697.420044</v>
      </c>
      <c r="D3454" s="2">
        <f t="shared" si="106"/>
        <v>-3.1387754121554351E-3</v>
      </c>
      <c r="E3454" s="2">
        <f t="shared" si="106"/>
        <v>-2.5971431440693069E-3</v>
      </c>
      <c r="F3454" s="2">
        <f t="shared" si="107"/>
        <v>-2.2322682503467597E-4</v>
      </c>
    </row>
    <row r="3455" spans="1:6" x14ac:dyDescent="0.2">
      <c r="A3455" s="1">
        <v>41542</v>
      </c>
      <c r="B3455">
        <v>64.756348000000003</v>
      </c>
      <c r="C3455">
        <v>1692.7700199999999</v>
      </c>
      <c r="D3455" s="2">
        <f t="shared" si="106"/>
        <v>-1.5477397850627683E-2</v>
      </c>
      <c r="E3455" s="2">
        <f t="shared" si="106"/>
        <v>-2.7394657064624779E-3</v>
      </c>
      <c r="F3455" s="2">
        <f t="shared" si="107"/>
        <v>-1.2402078190954235E-2</v>
      </c>
    </row>
    <row r="3456" spans="1:6" x14ac:dyDescent="0.2">
      <c r="A3456" s="1">
        <v>41543</v>
      </c>
      <c r="B3456">
        <v>65.387058999999994</v>
      </c>
      <c r="C3456">
        <v>1698.670044</v>
      </c>
      <c r="D3456" s="2">
        <f t="shared" si="106"/>
        <v>9.7397555526137908E-3</v>
      </c>
      <c r="E3456" s="2">
        <f t="shared" si="106"/>
        <v>3.4854256220818646E-3</v>
      </c>
      <c r="F3456" s="2">
        <f t="shared" si="107"/>
        <v>5.827022528567545E-3</v>
      </c>
    </row>
    <row r="3457" spans="1:6" x14ac:dyDescent="0.2">
      <c r="A3457" s="1">
        <v>41544</v>
      </c>
      <c r="B3457">
        <v>64.920413999999994</v>
      </c>
      <c r="C3457">
        <v>1691.75</v>
      </c>
      <c r="D3457" s="2">
        <f t="shared" si="106"/>
        <v>-7.1366568115565467E-3</v>
      </c>
      <c r="E3457" s="2">
        <f t="shared" si="106"/>
        <v>-4.0738011625287493E-3</v>
      </c>
      <c r="F3457" s="2">
        <f t="shared" si="107"/>
        <v>-2.5634143814101378E-3</v>
      </c>
    </row>
    <row r="3458" spans="1:6" x14ac:dyDescent="0.2">
      <c r="A3458" s="1">
        <v>41547</v>
      </c>
      <c r="B3458">
        <v>64.113528000000002</v>
      </c>
      <c r="C3458">
        <v>1681.5500489999999</v>
      </c>
      <c r="D3458" s="2">
        <f t="shared" si="106"/>
        <v>-1.2428848651519562E-2</v>
      </c>
      <c r="E3458" s="2">
        <f t="shared" si="106"/>
        <v>-6.0292306782917422E-3</v>
      </c>
      <c r="F3458" s="2">
        <f t="shared" si="107"/>
        <v>-5.6604442893418531E-3</v>
      </c>
    </row>
    <row r="3459" spans="1:6" x14ac:dyDescent="0.2">
      <c r="A3459" s="1">
        <v>41548</v>
      </c>
      <c r="B3459">
        <v>65.621056999999993</v>
      </c>
      <c r="C3459">
        <v>1695</v>
      </c>
      <c r="D3459" s="2">
        <f t="shared" si="106"/>
        <v>2.3513430738049401E-2</v>
      </c>
      <c r="E3459" s="2">
        <f t="shared" si="106"/>
        <v>7.9985433725261994E-3</v>
      </c>
      <c r="F3459" s="2">
        <f t="shared" si="107"/>
        <v>1.4534279210708498E-2</v>
      </c>
    </row>
    <row r="3460" spans="1:6" x14ac:dyDescent="0.2">
      <c r="A3460" s="1">
        <v>41549</v>
      </c>
      <c r="B3460">
        <v>65.836223000000004</v>
      </c>
      <c r="C3460">
        <v>1693.869995</v>
      </c>
      <c r="D3460" s="2">
        <f t="shared" ref="D3460:E3523" si="108">(B3460-B3459)/B3459</f>
        <v>3.278917009825225E-3</v>
      </c>
      <c r="E3460" s="2">
        <f t="shared" si="108"/>
        <v>-6.666696165191639E-4</v>
      </c>
      <c r="F3460" s="2">
        <f t="shared" ref="F3460:F3523" si="109">D3460-$H$4*E3460</f>
        <v>4.0273192159020563E-3</v>
      </c>
    </row>
    <row r="3461" spans="1:6" x14ac:dyDescent="0.2">
      <c r="A3461" s="1">
        <v>41550</v>
      </c>
      <c r="B3461">
        <v>65.009169999999997</v>
      </c>
      <c r="C3461">
        <v>1678.660034</v>
      </c>
      <c r="D3461" s="2">
        <f t="shared" si="108"/>
        <v>-1.2562278975208016E-2</v>
      </c>
      <c r="E3461" s="2">
        <f t="shared" si="108"/>
        <v>-8.979414621486357E-3</v>
      </c>
      <c r="F3461" s="2">
        <f t="shared" si="109"/>
        <v>-2.4820030102004429E-3</v>
      </c>
    </row>
    <row r="3462" spans="1:6" x14ac:dyDescent="0.2">
      <c r="A3462" s="1">
        <v>41551</v>
      </c>
      <c r="B3462">
        <v>64.958068999999995</v>
      </c>
      <c r="C3462">
        <v>1690.5</v>
      </c>
      <c r="D3462" s="2">
        <f t="shared" si="108"/>
        <v>-7.8605833607785995E-4</v>
      </c>
      <c r="E3462" s="2">
        <f t="shared" si="108"/>
        <v>7.05322445295079E-3</v>
      </c>
      <c r="F3462" s="2">
        <f t="shared" si="109"/>
        <v>-8.7039964117688832E-3</v>
      </c>
    </row>
    <row r="3463" spans="1:6" x14ac:dyDescent="0.2">
      <c r="A3463" s="1">
        <v>41554</v>
      </c>
      <c r="B3463">
        <v>65.592816999999997</v>
      </c>
      <c r="C3463">
        <v>1676.119995</v>
      </c>
      <c r="D3463" s="2">
        <f t="shared" si="108"/>
        <v>9.7716574672193825E-3</v>
      </c>
      <c r="E3463" s="2">
        <f t="shared" si="108"/>
        <v>-8.5063620230700875E-3</v>
      </c>
      <c r="F3463" s="2">
        <f t="shared" si="109"/>
        <v>1.9320885369629465E-2</v>
      </c>
    </row>
    <row r="3464" spans="1:6" x14ac:dyDescent="0.2">
      <c r="A3464" s="1">
        <v>41555</v>
      </c>
      <c r="B3464">
        <v>64.677001000000004</v>
      </c>
      <c r="C3464">
        <v>1655.4499510000001</v>
      </c>
      <c r="D3464" s="2">
        <f t="shared" si="108"/>
        <v>-1.3962138567703114E-2</v>
      </c>
      <c r="E3464" s="2">
        <f t="shared" si="108"/>
        <v>-1.2332078885557332E-2</v>
      </c>
      <c r="F3464" s="2">
        <f t="shared" si="109"/>
        <v>-1.1816725901619453E-4</v>
      </c>
    </row>
    <row r="3465" spans="1:6" x14ac:dyDescent="0.2">
      <c r="A3465" s="1">
        <v>41556</v>
      </c>
      <c r="B3465">
        <v>65.436815999999993</v>
      </c>
      <c r="C3465">
        <v>1656.400024</v>
      </c>
      <c r="D3465" s="2">
        <f t="shared" si="108"/>
        <v>1.1747839081159452E-2</v>
      </c>
      <c r="E3465" s="2">
        <f t="shared" si="108"/>
        <v>5.7390620563676272E-4</v>
      </c>
      <c r="F3465" s="2">
        <f t="shared" si="109"/>
        <v>1.1103572926325035E-2</v>
      </c>
    </row>
    <row r="3466" spans="1:6" x14ac:dyDescent="0.2">
      <c r="A3466" s="1">
        <v>41557</v>
      </c>
      <c r="B3466">
        <v>65.846981999999997</v>
      </c>
      <c r="C3466">
        <v>1692.5600589999999</v>
      </c>
      <c r="D3466" s="2">
        <f t="shared" si="108"/>
        <v>6.2681228255360693E-3</v>
      </c>
      <c r="E3466" s="2">
        <f t="shared" si="108"/>
        <v>2.1830496544353997E-2</v>
      </c>
      <c r="F3466" s="2">
        <f t="shared" si="109"/>
        <v>-1.8238756397266374E-2</v>
      </c>
    </row>
    <row r="3467" spans="1:6" x14ac:dyDescent="0.2">
      <c r="A3467" s="1">
        <v>41558</v>
      </c>
      <c r="B3467">
        <v>66.273285000000001</v>
      </c>
      <c r="C3467">
        <v>1703.1999510000001</v>
      </c>
      <c r="D3467" s="2">
        <f t="shared" si="108"/>
        <v>6.4741463777338243E-3</v>
      </c>
      <c r="E3467" s="2">
        <f t="shared" si="108"/>
        <v>6.2862714640013525E-3</v>
      </c>
      <c r="F3467" s="2">
        <f t="shared" si="109"/>
        <v>-5.8281154427341705E-4</v>
      </c>
    </row>
    <row r="3468" spans="1:6" x14ac:dyDescent="0.2">
      <c r="A3468" s="1">
        <v>41561</v>
      </c>
      <c r="B3468">
        <v>66.707655000000003</v>
      </c>
      <c r="C3468">
        <v>1710.1400149999999</v>
      </c>
      <c r="D3468" s="2">
        <f t="shared" si="108"/>
        <v>6.5542246774096266E-3</v>
      </c>
      <c r="E3468" s="2">
        <f t="shared" si="108"/>
        <v>4.074720643295681E-3</v>
      </c>
      <c r="F3468" s="2">
        <f t="shared" si="109"/>
        <v>1.9799500396788829E-3</v>
      </c>
    </row>
    <row r="3469" spans="1:6" x14ac:dyDescent="0.2">
      <c r="A3469" s="1">
        <v>41562</v>
      </c>
      <c r="B3469">
        <v>67.062684000000004</v>
      </c>
      <c r="C3469">
        <v>1698.0600589999999</v>
      </c>
      <c r="D3469" s="2">
        <f t="shared" si="108"/>
        <v>5.322162801255745E-3</v>
      </c>
      <c r="E3469" s="2">
        <f t="shared" si="108"/>
        <v>-7.0637233758898028E-3</v>
      </c>
      <c r="F3469" s="2">
        <f t="shared" si="109"/>
        <v>1.3251886950429483E-2</v>
      </c>
    </row>
    <row r="3470" spans="1:6" x14ac:dyDescent="0.2">
      <c r="A3470" s="1">
        <v>41563</v>
      </c>
      <c r="B3470">
        <v>67.389472999999995</v>
      </c>
      <c r="C3470">
        <v>1721.540039</v>
      </c>
      <c r="D3470" s="2">
        <f t="shared" si="108"/>
        <v>4.8728887737328093E-3</v>
      </c>
      <c r="E3470" s="2">
        <f t="shared" si="108"/>
        <v>1.3827532115576408E-2</v>
      </c>
      <c r="F3470" s="2">
        <f t="shared" si="109"/>
        <v>-1.0649875851311625E-2</v>
      </c>
    </row>
    <row r="3471" spans="1:6" x14ac:dyDescent="0.2">
      <c r="A3471" s="1">
        <v>41564</v>
      </c>
      <c r="B3471">
        <v>67.845359999999999</v>
      </c>
      <c r="C3471">
        <v>1733.150024</v>
      </c>
      <c r="D3471" s="2">
        <f t="shared" si="108"/>
        <v>6.7649586753706203E-3</v>
      </c>
      <c r="E3471" s="2">
        <f t="shared" si="108"/>
        <v>6.7439529357353808E-3</v>
      </c>
      <c r="F3471" s="2">
        <f t="shared" si="109"/>
        <v>-8.0579170790801534E-4</v>
      </c>
    </row>
    <row r="3472" spans="1:6" x14ac:dyDescent="0.2">
      <c r="A3472" s="1">
        <v>41565</v>
      </c>
      <c r="B3472">
        <v>68.435730000000007</v>
      </c>
      <c r="C3472">
        <v>1744.5</v>
      </c>
      <c r="D3472" s="2">
        <f t="shared" si="108"/>
        <v>8.7017004552707392E-3</v>
      </c>
      <c r="E3472" s="2">
        <f t="shared" si="108"/>
        <v>6.5487556430948472E-3</v>
      </c>
      <c r="F3472" s="2">
        <f t="shared" si="109"/>
        <v>1.3500782290470923E-3</v>
      </c>
    </row>
    <row r="3473" spans="1:6" x14ac:dyDescent="0.2">
      <c r="A3473" s="1">
        <v>41568</v>
      </c>
      <c r="B3473">
        <v>70.112703999999994</v>
      </c>
      <c r="C3473">
        <v>1744.660034</v>
      </c>
      <c r="D3473" s="2">
        <f t="shared" si="108"/>
        <v>2.4504363437052354E-2</v>
      </c>
      <c r="E3473" s="2">
        <f t="shared" si="108"/>
        <v>9.1736314130120954E-5</v>
      </c>
      <c r="F3473" s="2">
        <f t="shared" si="109"/>
        <v>2.4401380402920985E-2</v>
      </c>
    </row>
    <row r="3474" spans="1:6" x14ac:dyDescent="0.2">
      <c r="A3474" s="1">
        <v>41569</v>
      </c>
      <c r="B3474">
        <v>69.912325999999993</v>
      </c>
      <c r="C3474">
        <v>1754.670044</v>
      </c>
      <c r="D3474" s="2">
        <f t="shared" si="108"/>
        <v>-2.8579414081647833E-3</v>
      </c>
      <c r="E3474" s="2">
        <f t="shared" si="108"/>
        <v>5.7375132145658847E-3</v>
      </c>
      <c r="F3474" s="2">
        <f t="shared" si="109"/>
        <v>-9.2988642292704989E-3</v>
      </c>
    </row>
    <row r="3475" spans="1:6" x14ac:dyDescent="0.2">
      <c r="A3475" s="1">
        <v>41570</v>
      </c>
      <c r="B3475">
        <v>70.596830999999995</v>
      </c>
      <c r="C3475">
        <v>1746.380005</v>
      </c>
      <c r="D3475" s="2">
        <f t="shared" si="108"/>
        <v>9.7909058268208886E-3</v>
      </c>
      <c r="E3475" s="2">
        <f t="shared" si="108"/>
        <v>-4.724557205696491E-3</v>
      </c>
      <c r="F3475" s="2">
        <f t="shared" si="109"/>
        <v>1.509468591198666E-2</v>
      </c>
    </row>
    <row r="3476" spans="1:6" x14ac:dyDescent="0.2">
      <c r="A3476" s="1">
        <v>41571</v>
      </c>
      <c r="B3476">
        <v>71.531470999999996</v>
      </c>
      <c r="C3476">
        <v>1752.0699460000001</v>
      </c>
      <c r="D3476" s="2">
        <f t="shared" si="108"/>
        <v>1.3239121172450387E-2</v>
      </c>
      <c r="E3476" s="2">
        <f t="shared" si="108"/>
        <v>3.2581345318369527E-3</v>
      </c>
      <c r="F3476" s="2">
        <f t="shared" si="109"/>
        <v>9.5815447494339862E-3</v>
      </c>
    </row>
    <row r="3477" spans="1:6" x14ac:dyDescent="0.2">
      <c r="A3477" s="1">
        <v>41572</v>
      </c>
      <c r="B3477">
        <v>70.731313999999998</v>
      </c>
      <c r="C3477">
        <v>1759.7700199999999</v>
      </c>
      <c r="D3477" s="2">
        <f t="shared" si="108"/>
        <v>-1.1186083395377102E-2</v>
      </c>
      <c r="E3477" s="2">
        <f t="shared" si="108"/>
        <v>4.3948439487699869E-3</v>
      </c>
      <c r="F3477" s="2">
        <f t="shared" si="109"/>
        <v>-1.6119727925025952E-2</v>
      </c>
    </row>
    <row r="3478" spans="1:6" x14ac:dyDescent="0.2">
      <c r="A3478" s="1">
        <v>41575</v>
      </c>
      <c r="B3478">
        <v>71.258475000000004</v>
      </c>
      <c r="C3478">
        <v>1762.1099850000001</v>
      </c>
      <c r="D3478" s="2">
        <f t="shared" si="108"/>
        <v>7.4530073059296854E-3</v>
      </c>
      <c r="E3478" s="2">
        <f t="shared" si="108"/>
        <v>1.3296993205965176E-3</v>
      </c>
      <c r="F3478" s="2">
        <f t="shared" si="109"/>
        <v>5.9602890534477364E-3</v>
      </c>
    </row>
    <row r="3479" spans="1:6" x14ac:dyDescent="0.2">
      <c r="A3479" s="1">
        <v>41576</v>
      </c>
      <c r="B3479">
        <v>69.483335999999994</v>
      </c>
      <c r="C3479">
        <v>1771.9499510000001</v>
      </c>
      <c r="D3479" s="2">
        <f t="shared" si="108"/>
        <v>-2.4911268449121456E-2</v>
      </c>
      <c r="E3479" s="2">
        <f t="shared" si="108"/>
        <v>5.5841951318379279E-3</v>
      </c>
      <c r="F3479" s="2">
        <f t="shared" si="109"/>
        <v>-3.11800766447787E-2</v>
      </c>
    </row>
    <row r="3480" spans="1:6" x14ac:dyDescent="0.2">
      <c r="A3480" s="1">
        <v>41577</v>
      </c>
      <c r="B3480">
        <v>70.588764999999995</v>
      </c>
      <c r="C3480">
        <v>1763.3100589999999</v>
      </c>
      <c r="D3480" s="2">
        <f t="shared" si="108"/>
        <v>1.5909267799116625E-2</v>
      </c>
      <c r="E3480" s="2">
        <f t="shared" si="108"/>
        <v>-4.8759232703633765E-3</v>
      </c>
      <c r="F3480" s="2">
        <f t="shared" si="109"/>
        <v>2.1382971177492216E-2</v>
      </c>
    </row>
    <row r="3481" spans="1:6" x14ac:dyDescent="0.2">
      <c r="A3481" s="1">
        <v>41578</v>
      </c>
      <c r="B3481">
        <v>70.292901000000001</v>
      </c>
      <c r="C3481">
        <v>1756.540039</v>
      </c>
      <c r="D3481" s="2">
        <f t="shared" si="108"/>
        <v>-4.1913752138884224E-3</v>
      </c>
      <c r="E3481" s="2">
        <f t="shared" si="108"/>
        <v>-3.8393814890611542E-3</v>
      </c>
      <c r="F3481" s="2">
        <f t="shared" si="109"/>
        <v>1.1870807952250352E-4</v>
      </c>
    </row>
    <row r="3482" spans="1:6" x14ac:dyDescent="0.2">
      <c r="A3482" s="1">
        <v>41579</v>
      </c>
      <c r="B3482">
        <v>69.933842999999996</v>
      </c>
      <c r="C3482">
        <v>1761.6400149999999</v>
      </c>
      <c r="D3482" s="2">
        <f t="shared" si="108"/>
        <v>-5.1080264847798004E-3</v>
      </c>
      <c r="E3482" s="2">
        <f t="shared" si="108"/>
        <v>2.9034214346194986E-3</v>
      </c>
      <c r="F3482" s="2">
        <f t="shared" si="109"/>
        <v>-8.3674025730217476E-3</v>
      </c>
    </row>
    <row r="3483" spans="1:6" x14ac:dyDescent="0.2">
      <c r="A3483" s="1">
        <v>41582</v>
      </c>
      <c r="B3483">
        <v>70.837551000000005</v>
      </c>
      <c r="C3483">
        <v>1767.9300539999999</v>
      </c>
      <c r="D3483" s="2">
        <f t="shared" si="108"/>
        <v>1.2922327177129518E-2</v>
      </c>
      <c r="E3483" s="2">
        <f t="shared" si="108"/>
        <v>3.570558653551009E-3</v>
      </c>
      <c r="F3483" s="2">
        <f t="shared" si="109"/>
        <v>8.9140239531179874E-3</v>
      </c>
    </row>
    <row r="3484" spans="1:6" x14ac:dyDescent="0.2">
      <c r="A3484" s="1">
        <v>41583</v>
      </c>
      <c r="B3484">
        <v>70.662726000000006</v>
      </c>
      <c r="C3484">
        <v>1762.969971</v>
      </c>
      <c r="D3484" s="2">
        <f t="shared" si="108"/>
        <v>-2.467970695373114E-3</v>
      </c>
      <c r="E3484" s="2">
        <f t="shared" si="108"/>
        <v>-2.8055878052288263E-3</v>
      </c>
      <c r="F3484" s="2">
        <f t="shared" si="109"/>
        <v>6.8157752273613438E-4</v>
      </c>
    </row>
    <row r="3485" spans="1:6" x14ac:dyDescent="0.2">
      <c r="A3485" s="1">
        <v>41584</v>
      </c>
      <c r="B3485">
        <v>70.462530000000001</v>
      </c>
      <c r="C3485">
        <v>1770.48999</v>
      </c>
      <c r="D3485" s="2">
        <f t="shared" si="108"/>
        <v>-2.8331202506963198E-3</v>
      </c>
      <c r="E3485" s="2">
        <f t="shared" si="108"/>
        <v>4.2655400396494035E-3</v>
      </c>
      <c r="F3485" s="2">
        <f t="shared" si="109"/>
        <v>-7.6216084263696169E-3</v>
      </c>
    </row>
    <row r="3486" spans="1:6" x14ac:dyDescent="0.2">
      <c r="A3486" s="1">
        <v>41585</v>
      </c>
      <c r="B3486">
        <v>69.322243</v>
      </c>
      <c r="C3486">
        <v>1747.150024</v>
      </c>
      <c r="D3486" s="2">
        <f t="shared" si="108"/>
        <v>-1.618288471901308E-2</v>
      </c>
      <c r="E3486" s="2">
        <f t="shared" si="108"/>
        <v>-1.3182772075429811E-2</v>
      </c>
      <c r="F3486" s="2">
        <f t="shared" si="109"/>
        <v>-1.3839266459386487E-3</v>
      </c>
    </row>
    <row r="3487" spans="1:6" x14ac:dyDescent="0.2">
      <c r="A3487" s="1">
        <v>41586</v>
      </c>
      <c r="B3487">
        <v>70.413832999999997</v>
      </c>
      <c r="C3487">
        <v>1770.6099850000001</v>
      </c>
      <c r="D3487" s="2">
        <f t="shared" si="108"/>
        <v>1.5746605313968223E-2</v>
      </c>
      <c r="E3487" s="2">
        <f t="shared" si="108"/>
        <v>1.3427559555698475E-2</v>
      </c>
      <c r="F3487" s="2">
        <f t="shared" si="109"/>
        <v>6.7284922143464113E-4</v>
      </c>
    </row>
    <row r="3488" spans="1:6" x14ac:dyDescent="0.2">
      <c r="A3488" s="1">
        <v>41589</v>
      </c>
      <c r="B3488">
        <v>70.209582999999995</v>
      </c>
      <c r="C3488">
        <v>1771.8900149999999</v>
      </c>
      <c r="D3488" s="2">
        <f t="shared" si="108"/>
        <v>-2.9007084446035173E-3</v>
      </c>
      <c r="E3488" s="2">
        <f t="shared" si="108"/>
        <v>7.2293165115066085E-4</v>
      </c>
      <c r="F3488" s="2">
        <f t="shared" si="109"/>
        <v>-3.7122703174676721E-3</v>
      </c>
    </row>
    <row r="3489" spans="1:6" x14ac:dyDescent="0.2">
      <c r="A3489" s="1">
        <v>41590</v>
      </c>
      <c r="B3489">
        <v>70.339433999999997</v>
      </c>
      <c r="C3489">
        <v>1767.6899410000001</v>
      </c>
      <c r="D3489" s="2">
        <f t="shared" si="108"/>
        <v>1.8494768726941759E-3</v>
      </c>
      <c r="E3489" s="2">
        <f t="shared" si="108"/>
        <v>-2.3703920471609286E-3</v>
      </c>
      <c r="F3489" s="2">
        <f t="shared" si="109"/>
        <v>4.5104750544093008E-3</v>
      </c>
    </row>
    <row r="3490" spans="1:6" x14ac:dyDescent="0.2">
      <c r="A3490" s="1">
        <v>41591</v>
      </c>
      <c r="B3490">
        <v>70.423304000000002</v>
      </c>
      <c r="C3490">
        <v>1782</v>
      </c>
      <c r="D3490" s="2">
        <f t="shared" si="108"/>
        <v>1.1923610303717336E-3</v>
      </c>
      <c r="E3490" s="2">
        <f t="shared" si="108"/>
        <v>8.0953444764779083E-3</v>
      </c>
      <c r="F3490" s="2">
        <f t="shared" si="109"/>
        <v>-7.8954592557561529E-3</v>
      </c>
    </row>
    <row r="3491" spans="1:6" x14ac:dyDescent="0.2">
      <c r="A3491" s="1">
        <v>41592</v>
      </c>
      <c r="B3491">
        <v>71.441852999999995</v>
      </c>
      <c r="C3491">
        <v>1790.619995</v>
      </c>
      <c r="D3491" s="2">
        <f t="shared" si="108"/>
        <v>1.4463237907724309E-2</v>
      </c>
      <c r="E3491" s="2">
        <f t="shared" si="108"/>
        <v>4.8372586980920413E-3</v>
      </c>
      <c r="F3491" s="2">
        <f t="shared" si="109"/>
        <v>9.0329393140694738E-3</v>
      </c>
    </row>
    <row r="3492" spans="1:6" x14ac:dyDescent="0.2">
      <c r="A3492" s="1">
        <v>41593</v>
      </c>
      <c r="B3492">
        <v>71.013060999999993</v>
      </c>
      <c r="C3492">
        <v>1798.1800539999999</v>
      </c>
      <c r="D3492" s="2">
        <f t="shared" si="108"/>
        <v>-6.0019719813258687E-3</v>
      </c>
      <c r="E3492" s="2">
        <f t="shared" si="108"/>
        <v>4.2220342792496906E-3</v>
      </c>
      <c r="F3492" s="2">
        <f t="shared" si="109"/>
        <v>-1.074162066251283E-2</v>
      </c>
    </row>
    <row r="3493" spans="1:6" x14ac:dyDescent="0.2">
      <c r="A3493" s="1">
        <v>41596</v>
      </c>
      <c r="B3493">
        <v>70.152766999999997</v>
      </c>
      <c r="C3493">
        <v>1791.530029</v>
      </c>
      <c r="D3493" s="2">
        <f t="shared" si="108"/>
        <v>-1.2114588329039867E-2</v>
      </c>
      <c r="E3493" s="2">
        <f t="shared" si="108"/>
        <v>-3.6981975109817975E-3</v>
      </c>
      <c r="F3493" s="2">
        <f t="shared" si="109"/>
        <v>-7.9629979353188669E-3</v>
      </c>
    </row>
    <row r="3494" spans="1:6" x14ac:dyDescent="0.2">
      <c r="A3494" s="1">
        <v>41597</v>
      </c>
      <c r="B3494">
        <v>70.277214000000001</v>
      </c>
      <c r="C3494">
        <v>1787.869995</v>
      </c>
      <c r="D3494" s="2">
        <f t="shared" si="108"/>
        <v>1.7739428581627227E-3</v>
      </c>
      <c r="E3494" s="2">
        <f t="shared" si="108"/>
        <v>-2.0429654768572099E-3</v>
      </c>
      <c r="F3494" s="2">
        <f t="shared" si="109"/>
        <v>4.0673725149720343E-3</v>
      </c>
    </row>
    <row r="3495" spans="1:6" x14ac:dyDescent="0.2">
      <c r="A3495" s="1">
        <v>41598</v>
      </c>
      <c r="B3495">
        <v>69.661754000000002</v>
      </c>
      <c r="C3495">
        <v>1781.369995</v>
      </c>
      <c r="D3495" s="2">
        <f t="shared" si="108"/>
        <v>-8.7576038515129358E-3</v>
      </c>
      <c r="E3495" s="2">
        <f t="shared" si="108"/>
        <v>-3.6356111004592368E-3</v>
      </c>
      <c r="F3495" s="2">
        <f t="shared" si="109"/>
        <v>-4.6762728584679057E-3</v>
      </c>
    </row>
    <row r="3496" spans="1:6" x14ac:dyDescent="0.2">
      <c r="A3496" s="1">
        <v>41599</v>
      </c>
      <c r="B3496">
        <v>70.492286000000007</v>
      </c>
      <c r="C3496">
        <v>1795.849976</v>
      </c>
      <c r="D3496" s="2">
        <f t="shared" si="108"/>
        <v>1.1922352687243636E-2</v>
      </c>
      <c r="E3496" s="2">
        <f t="shared" si="108"/>
        <v>8.1285645546084057E-3</v>
      </c>
      <c r="F3496" s="2">
        <f t="shared" si="109"/>
        <v>2.797239596489795E-3</v>
      </c>
    </row>
    <row r="3497" spans="1:6" x14ac:dyDescent="0.2">
      <c r="A3497" s="1">
        <v>41600</v>
      </c>
      <c r="B3497">
        <v>70.311029000000005</v>
      </c>
      <c r="C3497">
        <v>1804.76001</v>
      </c>
      <c r="D3497" s="2">
        <f t="shared" si="108"/>
        <v>-2.571302624516989E-3</v>
      </c>
      <c r="E3497" s="2">
        <f t="shared" si="108"/>
        <v>4.9614578718016455E-3</v>
      </c>
      <c r="F3497" s="2">
        <f t="shared" si="109"/>
        <v>-8.1410270046393483E-3</v>
      </c>
    </row>
    <row r="3498" spans="1:6" x14ac:dyDescent="0.2">
      <c r="A3498" s="1">
        <v>41603</v>
      </c>
      <c r="B3498">
        <v>70.843976999999995</v>
      </c>
      <c r="C3498">
        <v>1802.4799800000001</v>
      </c>
      <c r="D3498" s="2">
        <f t="shared" si="108"/>
        <v>7.5798634663701249E-3</v>
      </c>
      <c r="E3498" s="2">
        <f t="shared" si="108"/>
        <v>-1.2633424872927547E-3</v>
      </c>
      <c r="F3498" s="2">
        <f t="shared" si="109"/>
        <v>8.998089647813793E-3</v>
      </c>
    </row>
    <row r="3499" spans="1:6" x14ac:dyDescent="0.2">
      <c r="A3499" s="1">
        <v>41604</v>
      </c>
      <c r="B3499">
        <v>72.150638999999998</v>
      </c>
      <c r="C3499">
        <v>1802.75</v>
      </c>
      <c r="D3499" s="2">
        <f t="shared" si="108"/>
        <v>1.844422144736458E-2</v>
      </c>
      <c r="E3499" s="2">
        <f t="shared" si="108"/>
        <v>1.4980471516800497E-4</v>
      </c>
      <c r="F3499" s="2">
        <f t="shared" si="109"/>
        <v>1.8276050922513273E-2</v>
      </c>
    </row>
    <row r="3500" spans="1:6" x14ac:dyDescent="0.2">
      <c r="A3500" s="1">
        <v>41605</v>
      </c>
      <c r="B3500">
        <v>73.849576999999996</v>
      </c>
      <c r="C3500">
        <v>1807.2299800000001</v>
      </c>
      <c r="D3500" s="2">
        <f t="shared" si="108"/>
        <v>2.3547095681300874E-2</v>
      </c>
      <c r="E3500" s="2">
        <f t="shared" si="108"/>
        <v>2.4850811260574506E-3</v>
      </c>
      <c r="F3500" s="2">
        <f t="shared" si="109"/>
        <v>2.075734772978638E-2</v>
      </c>
    </row>
    <row r="3501" spans="1:6" x14ac:dyDescent="0.2">
      <c r="A3501" s="1">
        <v>41607</v>
      </c>
      <c r="B3501">
        <v>75.217108999999994</v>
      </c>
      <c r="C3501">
        <v>1805.8100589999999</v>
      </c>
      <c r="D3501" s="2">
        <f t="shared" si="108"/>
        <v>1.8517804103332876E-2</v>
      </c>
      <c r="E3501" s="2">
        <f t="shared" si="108"/>
        <v>-7.8568915728155335E-4</v>
      </c>
      <c r="F3501" s="2">
        <f t="shared" si="109"/>
        <v>1.9399817448519215E-2</v>
      </c>
    </row>
    <row r="3502" spans="1:6" x14ac:dyDescent="0.2">
      <c r="A3502" s="1">
        <v>41610</v>
      </c>
      <c r="B3502">
        <v>74.562431000000004</v>
      </c>
      <c r="C3502">
        <v>1800.900024</v>
      </c>
      <c r="D3502" s="2">
        <f t="shared" si="108"/>
        <v>-8.7038442277805432E-3</v>
      </c>
      <c r="E3502" s="2">
        <f t="shared" si="108"/>
        <v>-2.7190207383820317E-3</v>
      </c>
      <c r="F3502" s="2">
        <f t="shared" si="109"/>
        <v>-5.6514760553737064E-3</v>
      </c>
    </row>
    <row r="3503" spans="1:6" x14ac:dyDescent="0.2">
      <c r="A3503" s="1">
        <v>41611</v>
      </c>
      <c r="B3503">
        <v>76.603582000000003</v>
      </c>
      <c r="C3503">
        <v>1795.150024</v>
      </c>
      <c r="D3503" s="2">
        <f t="shared" si="108"/>
        <v>2.7375059699971414E-2</v>
      </c>
      <c r="E3503" s="2">
        <f t="shared" si="108"/>
        <v>-3.1928479778841959E-3</v>
      </c>
      <c r="F3503" s="2">
        <f t="shared" si="109"/>
        <v>3.0959345545774307E-2</v>
      </c>
    </row>
    <row r="3504" spans="1:6" x14ac:dyDescent="0.2">
      <c r="A3504" s="1">
        <v>41612</v>
      </c>
      <c r="B3504">
        <v>76.425034999999994</v>
      </c>
      <c r="C3504">
        <v>1792.8100589999999</v>
      </c>
      <c r="D3504" s="2">
        <f t="shared" si="108"/>
        <v>-2.3307917898670702E-3</v>
      </c>
      <c r="E3504" s="2">
        <f t="shared" si="108"/>
        <v>-1.3034927269121215E-3</v>
      </c>
      <c r="F3504" s="2">
        <f t="shared" si="109"/>
        <v>-8.6749301600117933E-4</v>
      </c>
    </row>
    <row r="3505" spans="1:6" x14ac:dyDescent="0.2">
      <c r="A3505" s="1">
        <v>41613</v>
      </c>
      <c r="B3505">
        <v>76.817302999999995</v>
      </c>
      <c r="C3505">
        <v>1785.030029</v>
      </c>
      <c r="D3505" s="2">
        <f t="shared" si="108"/>
        <v>5.1327160007188927E-3</v>
      </c>
      <c r="E3505" s="2">
        <f t="shared" si="108"/>
        <v>-4.3395729296272856E-3</v>
      </c>
      <c r="F3505" s="2">
        <f t="shared" si="109"/>
        <v>1.0004313375924905E-2</v>
      </c>
    </row>
    <row r="3506" spans="1:6" x14ac:dyDescent="0.2">
      <c r="A3506" s="1">
        <v>41614</v>
      </c>
      <c r="B3506">
        <v>75.751407999999998</v>
      </c>
      <c r="C3506">
        <v>1805.089966</v>
      </c>
      <c r="D3506" s="2">
        <f t="shared" si="108"/>
        <v>-1.3875714954480993E-2</v>
      </c>
      <c r="E3506" s="2">
        <f t="shared" si="108"/>
        <v>1.1237870889621875E-2</v>
      </c>
      <c r="F3506" s="2">
        <f t="shared" si="109"/>
        <v>-2.6491330181274291E-2</v>
      </c>
    </row>
    <row r="3507" spans="1:6" x14ac:dyDescent="0.2">
      <c r="A3507" s="1">
        <v>41617</v>
      </c>
      <c r="B3507">
        <v>76.618463000000006</v>
      </c>
      <c r="C3507">
        <v>1808.369995</v>
      </c>
      <c r="D3507" s="2">
        <f t="shared" si="108"/>
        <v>1.1446057873934273E-2</v>
      </c>
      <c r="E3507" s="2">
        <f t="shared" si="108"/>
        <v>1.8171000126206524E-3</v>
      </c>
      <c r="F3507" s="2">
        <f t="shared" si="109"/>
        <v>9.4061844127617082E-3</v>
      </c>
    </row>
    <row r="3508" spans="1:6" x14ac:dyDescent="0.2">
      <c r="A3508" s="1">
        <v>41618</v>
      </c>
      <c r="B3508">
        <v>76.499426999999997</v>
      </c>
      <c r="C3508">
        <v>1802.619995</v>
      </c>
      <c r="D3508" s="2">
        <f t="shared" si="108"/>
        <v>-1.5536203068966335E-3</v>
      </c>
      <c r="E3508" s="2">
        <f t="shared" si="108"/>
        <v>-3.1796590387466587E-3</v>
      </c>
      <c r="F3508" s="2">
        <f t="shared" si="109"/>
        <v>2.0158596576994891E-3</v>
      </c>
    </row>
    <row r="3509" spans="1:6" x14ac:dyDescent="0.2">
      <c r="A3509" s="1">
        <v>41619</v>
      </c>
      <c r="B3509">
        <v>75.932664000000003</v>
      </c>
      <c r="C3509">
        <v>1782.219971</v>
      </c>
      <c r="D3509" s="2">
        <f t="shared" si="108"/>
        <v>-7.4087221594482605E-3</v>
      </c>
      <c r="E3509" s="2">
        <f t="shared" si="108"/>
        <v>-1.1316874358758031E-2</v>
      </c>
      <c r="F3509" s="2">
        <f t="shared" si="109"/>
        <v>5.2955822307989451E-3</v>
      </c>
    </row>
    <row r="3510" spans="1:6" x14ac:dyDescent="0.2">
      <c r="A3510" s="1">
        <v>41620</v>
      </c>
      <c r="B3510">
        <v>75.821747000000002</v>
      </c>
      <c r="C3510">
        <v>1775.5</v>
      </c>
      <c r="D3510" s="2">
        <f t="shared" si="108"/>
        <v>-1.4607284159028136E-3</v>
      </c>
      <c r="E3510" s="2">
        <f t="shared" si="108"/>
        <v>-3.7705620570671894E-3</v>
      </c>
      <c r="F3510" s="2">
        <f t="shared" si="109"/>
        <v>2.7720982972635295E-3</v>
      </c>
    </row>
    <row r="3511" spans="1:6" x14ac:dyDescent="0.2">
      <c r="A3511" s="1">
        <v>41621</v>
      </c>
      <c r="B3511">
        <v>74.995276000000004</v>
      </c>
      <c r="C3511">
        <v>1775.3199460000001</v>
      </c>
      <c r="D3511" s="2">
        <f t="shared" si="108"/>
        <v>-1.0900184085708258E-2</v>
      </c>
      <c r="E3511" s="2">
        <f t="shared" si="108"/>
        <v>-1.0141030695574617E-4</v>
      </c>
      <c r="F3511" s="2">
        <f t="shared" si="109"/>
        <v>-1.0786341043271619E-2</v>
      </c>
    </row>
    <row r="3512" spans="1:6" x14ac:dyDescent="0.2">
      <c r="A3512" s="1">
        <v>41624</v>
      </c>
      <c r="B3512">
        <v>75.410544999999999</v>
      </c>
      <c r="C3512">
        <v>1786.540039</v>
      </c>
      <c r="D3512" s="2">
        <f t="shared" si="108"/>
        <v>5.5372687741024511E-3</v>
      </c>
      <c r="E3512" s="2">
        <f t="shared" si="108"/>
        <v>6.3200399597154672E-3</v>
      </c>
      <c r="F3512" s="2">
        <f t="shared" si="109"/>
        <v>-1.5575976052007636E-3</v>
      </c>
    </row>
    <row r="3513" spans="1:6" x14ac:dyDescent="0.2">
      <c r="A3513" s="1">
        <v>41625</v>
      </c>
      <c r="B3513">
        <v>75.071026000000003</v>
      </c>
      <c r="C3513">
        <v>1781</v>
      </c>
      <c r="D3513" s="2">
        <f t="shared" si="108"/>
        <v>-4.5022748476356419E-3</v>
      </c>
      <c r="E3513" s="2">
        <f t="shared" si="108"/>
        <v>-3.1009878754807907E-3</v>
      </c>
      <c r="F3513" s="2">
        <f t="shared" si="109"/>
        <v>-1.0211110004744494E-3</v>
      </c>
    </row>
    <row r="3514" spans="1:6" x14ac:dyDescent="0.2">
      <c r="A3514" s="1">
        <v>41626</v>
      </c>
      <c r="B3514">
        <v>74.500202999999999</v>
      </c>
      <c r="C3514">
        <v>1810.650024</v>
      </c>
      <c r="D3514" s="2">
        <f t="shared" si="108"/>
        <v>-7.6037724594306766E-3</v>
      </c>
      <c r="E3514" s="2">
        <f t="shared" si="108"/>
        <v>1.6647964065131967E-2</v>
      </c>
      <c r="F3514" s="2">
        <f t="shared" si="109"/>
        <v>-2.6292749314391968E-2</v>
      </c>
    </row>
    <row r="3515" spans="1:6" x14ac:dyDescent="0.2">
      <c r="A3515" s="1">
        <v>41627</v>
      </c>
      <c r="B3515">
        <v>73.646677999999994</v>
      </c>
      <c r="C3515">
        <v>1809.599976</v>
      </c>
      <c r="D3515" s="2">
        <f t="shared" si="108"/>
        <v>-1.1456680191864776E-2</v>
      </c>
      <c r="E3515" s="2">
        <f t="shared" si="108"/>
        <v>-5.7992874718016773E-4</v>
      </c>
      <c r="F3515" s="2">
        <f t="shared" si="109"/>
        <v>-1.0805653141879914E-2</v>
      </c>
    </row>
    <row r="3516" spans="1:6" x14ac:dyDescent="0.2">
      <c r="A3516" s="1">
        <v>41628</v>
      </c>
      <c r="B3516">
        <v>74.263489000000007</v>
      </c>
      <c r="C3516">
        <v>1818.3199460000001</v>
      </c>
      <c r="D3516" s="2">
        <f t="shared" si="108"/>
        <v>8.3752725411458846E-3</v>
      </c>
      <c r="E3516" s="2">
        <f t="shared" si="108"/>
        <v>4.818727959576467E-3</v>
      </c>
      <c r="F3516" s="2">
        <f t="shared" si="109"/>
        <v>2.9657765238221851E-3</v>
      </c>
    </row>
    <row r="3517" spans="1:6" x14ac:dyDescent="0.2">
      <c r="A3517" s="1">
        <v>41631</v>
      </c>
      <c r="B3517">
        <v>77.113535999999996</v>
      </c>
      <c r="C3517">
        <v>1827.98999</v>
      </c>
      <c r="D3517" s="2">
        <f t="shared" si="108"/>
        <v>3.8377499338874167E-2</v>
      </c>
      <c r="E3517" s="2">
        <f t="shared" si="108"/>
        <v>5.3181201808144059E-3</v>
      </c>
      <c r="F3517" s="2">
        <f t="shared" si="109"/>
        <v>3.2407386442047999E-2</v>
      </c>
    </row>
    <row r="3518" spans="1:6" x14ac:dyDescent="0.2">
      <c r="A3518" s="1">
        <v>41632</v>
      </c>
      <c r="B3518">
        <v>76.786188999999993</v>
      </c>
      <c r="C3518">
        <v>1833.3199460000001</v>
      </c>
      <c r="D3518" s="2">
        <f t="shared" si="108"/>
        <v>-4.2450005145659928E-3</v>
      </c>
      <c r="E3518" s="2">
        <f t="shared" si="108"/>
        <v>2.9157468198171251E-3</v>
      </c>
      <c r="F3518" s="2">
        <f t="shared" si="109"/>
        <v>-7.5182130597936537E-3</v>
      </c>
    </row>
    <row r="3519" spans="1:6" x14ac:dyDescent="0.2">
      <c r="A3519" s="1">
        <v>41634</v>
      </c>
      <c r="B3519">
        <v>76.276242999999994</v>
      </c>
      <c r="C3519">
        <v>1842.0200199999999</v>
      </c>
      <c r="D3519" s="2">
        <f t="shared" si="108"/>
        <v>-6.6411161517600436E-3</v>
      </c>
      <c r="E3519" s="2">
        <f t="shared" si="108"/>
        <v>4.7455295618105157E-3</v>
      </c>
      <c r="F3519" s="2">
        <f t="shared" si="109"/>
        <v>-1.1968439769124442E-2</v>
      </c>
    </row>
    <row r="3520" spans="1:6" x14ac:dyDescent="0.2">
      <c r="A3520" s="1">
        <v>41635</v>
      </c>
      <c r="B3520">
        <v>75.760878000000005</v>
      </c>
      <c r="C3520">
        <v>1841.400024</v>
      </c>
      <c r="D3520" s="2">
        <f t="shared" si="108"/>
        <v>-6.75655983737936E-3</v>
      </c>
      <c r="E3520" s="2">
        <f t="shared" si="108"/>
        <v>-3.3658483255784646E-4</v>
      </c>
      <c r="F3520" s="2">
        <f t="shared" si="109"/>
        <v>-6.3787102624526882E-3</v>
      </c>
    </row>
    <row r="3521" spans="1:6" x14ac:dyDescent="0.2">
      <c r="A3521" s="1">
        <v>41638</v>
      </c>
      <c r="B3521">
        <v>75.007447999999997</v>
      </c>
      <c r="C3521">
        <v>1841.0699460000001</v>
      </c>
      <c r="D3521" s="2">
        <f t="shared" si="108"/>
        <v>-9.9448425082931148E-3</v>
      </c>
      <c r="E3521" s="2">
        <f t="shared" si="108"/>
        <v>-1.7925382627232859E-4</v>
      </c>
      <c r="F3521" s="2">
        <f t="shared" si="109"/>
        <v>-9.7436124601466695E-3</v>
      </c>
    </row>
    <row r="3522" spans="1:6" x14ac:dyDescent="0.2">
      <c r="A3522" s="1">
        <v>41639</v>
      </c>
      <c r="B3522">
        <v>75.886675999999994</v>
      </c>
      <c r="C3522">
        <v>1848.3599850000001</v>
      </c>
      <c r="D3522" s="2">
        <f t="shared" si="108"/>
        <v>1.172187593957333E-2</v>
      </c>
      <c r="E3522" s="2">
        <f t="shared" si="108"/>
        <v>3.9596751963925543E-3</v>
      </c>
      <c r="F3522" s="2">
        <f t="shared" si="109"/>
        <v>7.2767511297752649E-3</v>
      </c>
    </row>
    <row r="3523" spans="1:6" x14ac:dyDescent="0.2">
      <c r="A3523" s="1">
        <v>41641</v>
      </c>
      <c r="B3523">
        <v>74.819429999999997</v>
      </c>
      <c r="C3523">
        <v>1831.9799800000001</v>
      </c>
      <c r="D3523" s="2">
        <f t="shared" si="108"/>
        <v>-1.406368095500714E-2</v>
      </c>
      <c r="E3523" s="2">
        <f t="shared" si="108"/>
        <v>-8.861912794546881E-3</v>
      </c>
      <c r="F3523" s="2">
        <f t="shared" si="109"/>
        <v>-4.1153123460880448E-3</v>
      </c>
    </row>
    <row r="3524" spans="1:6" x14ac:dyDescent="0.2">
      <c r="A3524" s="1">
        <v>41642</v>
      </c>
      <c r="B3524">
        <v>73.175957999999994</v>
      </c>
      <c r="C3524">
        <v>1831.369995</v>
      </c>
      <c r="D3524" s="2">
        <f t="shared" ref="D3524:E3587" si="110">(B3524-B3523)/B3523</f>
        <v>-2.1965844968345825E-2</v>
      </c>
      <c r="E3524" s="2">
        <f t="shared" si="110"/>
        <v>-3.3296488316430812E-4</v>
      </c>
      <c r="F3524" s="2">
        <f t="shared" ref="F3524:F3587" si="111">D3524-$H$4*E3524</f>
        <v>-2.1592059142605979E-2</v>
      </c>
    </row>
    <row r="3525" spans="1:6" x14ac:dyDescent="0.2">
      <c r="A3525" s="1">
        <v>41645</v>
      </c>
      <c r="B3525">
        <v>73.574988000000005</v>
      </c>
      <c r="C3525">
        <v>1826.7700199999999</v>
      </c>
      <c r="D3525" s="2">
        <f t="shared" si="110"/>
        <v>5.4530205125570127E-3</v>
      </c>
      <c r="E3525" s="2">
        <f t="shared" si="110"/>
        <v>-2.5117671538569058E-3</v>
      </c>
      <c r="F3525" s="2">
        <f t="shared" si="111"/>
        <v>8.2727261546301657E-3</v>
      </c>
    </row>
    <row r="3526" spans="1:6" x14ac:dyDescent="0.2">
      <c r="A3526" s="1">
        <v>41646</v>
      </c>
      <c r="B3526">
        <v>73.048809000000006</v>
      </c>
      <c r="C3526">
        <v>1837.880005</v>
      </c>
      <c r="D3526" s="2">
        <f t="shared" si="110"/>
        <v>-7.1516015741653815E-3</v>
      </c>
      <c r="E3526" s="2">
        <f t="shared" si="110"/>
        <v>6.0817644686330316E-3</v>
      </c>
      <c r="F3526" s="2">
        <f t="shared" si="111"/>
        <v>-1.3978980282272156E-2</v>
      </c>
    </row>
    <row r="3527" spans="1:6" x14ac:dyDescent="0.2">
      <c r="A3527" s="1">
        <v>41647</v>
      </c>
      <c r="B3527">
        <v>73.511416999999994</v>
      </c>
      <c r="C3527">
        <v>1837.48999</v>
      </c>
      <c r="D3527" s="2">
        <f t="shared" si="110"/>
        <v>6.3328616350197958E-3</v>
      </c>
      <c r="E3527" s="2">
        <f t="shared" si="110"/>
        <v>-2.1220917521214803E-4</v>
      </c>
      <c r="F3527" s="2">
        <f t="shared" si="111"/>
        <v>6.5710873032416971E-3</v>
      </c>
    </row>
    <row r="3528" spans="1:6" x14ac:dyDescent="0.2">
      <c r="A3528" s="1">
        <v>41648</v>
      </c>
      <c r="B3528">
        <v>72.572670000000002</v>
      </c>
      <c r="C3528">
        <v>1838.130005</v>
      </c>
      <c r="D3528" s="2">
        <f t="shared" si="110"/>
        <v>-1.2770084407432825E-2</v>
      </c>
      <c r="E3528" s="2">
        <f t="shared" si="110"/>
        <v>3.4830938044998466E-4</v>
      </c>
      <c r="F3528" s="2">
        <f t="shared" si="111"/>
        <v>-1.3161095940382339E-2</v>
      </c>
    </row>
    <row r="3529" spans="1:6" x14ac:dyDescent="0.2">
      <c r="A3529" s="1">
        <v>41649</v>
      </c>
      <c r="B3529">
        <v>72.088419000000002</v>
      </c>
      <c r="C3529">
        <v>1842.369995</v>
      </c>
      <c r="D3529" s="2">
        <f t="shared" si="110"/>
        <v>-6.6726358558945181E-3</v>
      </c>
      <c r="E3529" s="2">
        <f t="shared" si="110"/>
        <v>2.3066866807389037E-3</v>
      </c>
      <c r="F3529" s="2">
        <f t="shared" si="111"/>
        <v>-9.2621184988963146E-3</v>
      </c>
    </row>
    <row r="3530" spans="1:6" x14ac:dyDescent="0.2">
      <c r="A3530" s="1">
        <v>41652</v>
      </c>
      <c r="B3530">
        <v>72.465813999999995</v>
      </c>
      <c r="C3530">
        <v>1819.1999510000001</v>
      </c>
      <c r="D3530" s="2">
        <f t="shared" si="110"/>
        <v>5.2351682175190003E-3</v>
      </c>
      <c r="E3530" s="2">
        <f t="shared" si="110"/>
        <v>-1.2576216537872982E-2</v>
      </c>
      <c r="F3530" s="2">
        <f t="shared" si="111"/>
        <v>1.9353208049882518E-2</v>
      </c>
    </row>
    <row r="3531" spans="1:6" x14ac:dyDescent="0.2">
      <c r="A3531" s="1">
        <v>41653</v>
      </c>
      <c r="B3531">
        <v>73.907745000000006</v>
      </c>
      <c r="C3531">
        <v>1838.880005</v>
      </c>
      <c r="D3531" s="2">
        <f t="shared" si="110"/>
        <v>1.9898086013358119E-2</v>
      </c>
      <c r="E3531" s="2">
        <f t="shared" si="110"/>
        <v>1.0817971927265035E-2</v>
      </c>
      <c r="F3531" s="2">
        <f t="shared" si="111"/>
        <v>7.7538486654578492E-3</v>
      </c>
    </row>
    <row r="3532" spans="1:6" x14ac:dyDescent="0.2">
      <c r="A3532" s="1">
        <v>41654</v>
      </c>
      <c r="B3532">
        <v>75.391604000000001</v>
      </c>
      <c r="C3532">
        <v>1848.380005</v>
      </c>
      <c r="D3532" s="2">
        <f t="shared" si="110"/>
        <v>2.0077178650221236E-2</v>
      </c>
      <c r="E3532" s="2">
        <f t="shared" si="110"/>
        <v>5.1661881004573763E-3</v>
      </c>
      <c r="F3532" s="2">
        <f t="shared" si="111"/>
        <v>1.4277624454880112E-2</v>
      </c>
    </row>
    <row r="3533" spans="1:6" x14ac:dyDescent="0.2">
      <c r="A3533" s="1">
        <v>41655</v>
      </c>
      <c r="B3533">
        <v>74.970930999999993</v>
      </c>
      <c r="C3533">
        <v>1845.8900149999999</v>
      </c>
      <c r="D3533" s="2">
        <f t="shared" si="110"/>
        <v>-5.5798388372265938E-3</v>
      </c>
      <c r="E3533" s="2">
        <f t="shared" si="110"/>
        <v>-1.347120177271142E-3</v>
      </c>
      <c r="F3533" s="2">
        <f t="shared" si="111"/>
        <v>-4.0675639599278271E-3</v>
      </c>
    </row>
    <row r="3534" spans="1:6" x14ac:dyDescent="0.2">
      <c r="A3534" s="1">
        <v>41656</v>
      </c>
      <c r="B3534">
        <v>73.134022999999999</v>
      </c>
      <c r="C3534">
        <v>1838.6999510000001</v>
      </c>
      <c r="D3534" s="2">
        <f t="shared" si="110"/>
        <v>-2.4501603161363891E-2</v>
      </c>
      <c r="E3534" s="2">
        <f t="shared" si="110"/>
        <v>-3.8951746537292434E-3</v>
      </c>
      <c r="F3534" s="2">
        <f t="shared" si="111"/>
        <v>-2.0128886553809115E-2</v>
      </c>
    </row>
    <row r="3535" spans="1:6" x14ac:dyDescent="0.2">
      <c r="A3535" s="1">
        <v>41660</v>
      </c>
      <c r="B3535">
        <v>74.270250000000004</v>
      </c>
      <c r="C3535">
        <v>1843.8000489999999</v>
      </c>
      <c r="D3535" s="2">
        <f t="shared" si="110"/>
        <v>1.5536229970557003E-2</v>
      </c>
      <c r="E3535" s="2">
        <f t="shared" si="110"/>
        <v>2.7737521813856235E-3</v>
      </c>
      <c r="F3535" s="2">
        <f t="shared" si="111"/>
        <v>1.2422420370986403E-2</v>
      </c>
    </row>
    <row r="3536" spans="1:6" x14ac:dyDescent="0.2">
      <c r="A3536" s="1">
        <v>41661</v>
      </c>
      <c r="B3536">
        <v>74.600299000000007</v>
      </c>
      <c r="C3536">
        <v>1844.8599850000001</v>
      </c>
      <c r="D3536" s="2">
        <f t="shared" si="110"/>
        <v>4.4438924064481066E-3</v>
      </c>
      <c r="E3536" s="2">
        <f t="shared" si="110"/>
        <v>5.7486493753754479E-4</v>
      </c>
      <c r="F3536" s="2">
        <f t="shared" si="111"/>
        <v>3.7985499807715781E-3</v>
      </c>
    </row>
    <row r="3537" spans="1:6" x14ac:dyDescent="0.2">
      <c r="A3537" s="1">
        <v>41662</v>
      </c>
      <c r="B3537">
        <v>75.231989999999996</v>
      </c>
      <c r="C3537">
        <v>1828.459961</v>
      </c>
      <c r="D3537" s="2">
        <f t="shared" si="110"/>
        <v>8.4676738359988242E-3</v>
      </c>
      <c r="E3537" s="2">
        <f t="shared" si="110"/>
        <v>-8.8895765171035628E-3</v>
      </c>
      <c r="F3537" s="2">
        <f t="shared" si="111"/>
        <v>1.8447097693989889E-2</v>
      </c>
    </row>
    <row r="3538" spans="1:6" x14ac:dyDescent="0.2">
      <c r="A3538" s="1">
        <v>41663</v>
      </c>
      <c r="B3538">
        <v>73.864458999999997</v>
      </c>
      <c r="C3538">
        <v>1790.290039</v>
      </c>
      <c r="D3538" s="2">
        <f t="shared" si="110"/>
        <v>-1.8177519961920449E-2</v>
      </c>
      <c r="E3538" s="2">
        <f t="shared" si="110"/>
        <v>-2.0875448636635496E-2</v>
      </c>
      <c r="F3538" s="2">
        <f t="shared" si="111"/>
        <v>5.2572240632746473E-3</v>
      </c>
    </row>
    <row r="3539" spans="1:6" x14ac:dyDescent="0.2">
      <c r="A3539" s="1">
        <v>41666</v>
      </c>
      <c r="B3539">
        <v>74.463685999999996</v>
      </c>
      <c r="C3539">
        <v>1781.5600589999999</v>
      </c>
      <c r="D3539" s="2">
        <f t="shared" si="110"/>
        <v>8.1125213412853812E-3</v>
      </c>
      <c r="E3539" s="2">
        <f t="shared" si="110"/>
        <v>-4.8762936785797916E-3</v>
      </c>
      <c r="F3539" s="2">
        <f t="shared" si="111"/>
        <v>1.3586640539310534E-2</v>
      </c>
    </row>
    <row r="3540" spans="1:6" x14ac:dyDescent="0.2">
      <c r="A3540" s="1">
        <v>41667</v>
      </c>
      <c r="B3540">
        <v>68.511995999999996</v>
      </c>
      <c r="C3540">
        <v>1792.5</v>
      </c>
      <c r="D3540" s="2">
        <f t="shared" si="110"/>
        <v>-7.9927415895044457E-2</v>
      </c>
      <c r="E3540" s="2">
        <f t="shared" si="110"/>
        <v>6.1406523707882984E-3</v>
      </c>
      <c r="F3540" s="2">
        <f t="shared" si="111"/>
        <v>-8.6820902064466701E-2</v>
      </c>
    </row>
    <row r="3541" spans="1:6" x14ac:dyDescent="0.2">
      <c r="A3541" s="1">
        <v>41668</v>
      </c>
      <c r="B3541">
        <v>67.734221000000005</v>
      </c>
      <c r="C3541">
        <v>1774.1999510000001</v>
      </c>
      <c r="D3541" s="2">
        <f t="shared" si="110"/>
        <v>-1.1352391484842907E-2</v>
      </c>
      <c r="E3541" s="2">
        <f t="shared" si="110"/>
        <v>-1.0209232357043204E-2</v>
      </c>
      <c r="F3541" s="2">
        <f t="shared" si="111"/>
        <v>1.0847583089813699E-4</v>
      </c>
    </row>
    <row r="3542" spans="1:6" x14ac:dyDescent="0.2">
      <c r="A3542" s="1">
        <v>41669</v>
      </c>
      <c r="B3542">
        <v>67.603012000000007</v>
      </c>
      <c r="C3542">
        <v>1794.1899410000001</v>
      </c>
      <c r="D3542" s="2">
        <f t="shared" si="110"/>
        <v>-1.9371153615245437E-3</v>
      </c>
      <c r="E3542" s="2">
        <f t="shared" si="110"/>
        <v>1.1267044612831258E-2</v>
      </c>
      <c r="F3542" s="2">
        <f t="shared" si="111"/>
        <v>-1.4585480961618751E-2</v>
      </c>
    </row>
    <row r="3543" spans="1:6" x14ac:dyDescent="0.2">
      <c r="A3543" s="1">
        <v>41670</v>
      </c>
      <c r="B3543">
        <v>67.713928999999993</v>
      </c>
      <c r="C3543">
        <v>1782.589966</v>
      </c>
      <c r="D3543" s="2">
        <f t="shared" si="110"/>
        <v>1.6407109198031942E-3</v>
      </c>
      <c r="E3543" s="2">
        <f t="shared" si="110"/>
        <v>-6.4652993169356339E-3</v>
      </c>
      <c r="F3543" s="2">
        <f t="shared" si="111"/>
        <v>8.8986452126622838E-3</v>
      </c>
    </row>
    <row r="3544" spans="1:6" x14ac:dyDescent="0.2">
      <c r="A3544" s="1">
        <v>41673</v>
      </c>
      <c r="B3544">
        <v>67.839726999999996</v>
      </c>
      <c r="C3544">
        <v>1741.8900149999999</v>
      </c>
      <c r="D3544" s="2">
        <f t="shared" si="110"/>
        <v>1.8577861580001242E-3</v>
      </c>
      <c r="E3544" s="2">
        <f t="shared" si="110"/>
        <v>-2.2831919721464457E-2</v>
      </c>
      <c r="F3544" s="2">
        <f t="shared" si="111"/>
        <v>2.7488861378932916E-2</v>
      </c>
    </row>
    <row r="3545" spans="1:6" x14ac:dyDescent="0.2">
      <c r="A3545" s="1">
        <v>41674</v>
      </c>
      <c r="B3545">
        <v>68.821759</v>
      </c>
      <c r="C3545">
        <v>1755.1999510000001</v>
      </c>
      <c r="D3545" s="2">
        <f t="shared" si="110"/>
        <v>1.4475765800177879E-2</v>
      </c>
      <c r="E3545" s="2">
        <f t="shared" si="110"/>
        <v>7.6410886367013859E-3</v>
      </c>
      <c r="F3545" s="2">
        <f t="shared" si="111"/>
        <v>5.8978923665660467E-3</v>
      </c>
    </row>
    <row r="3546" spans="1:6" x14ac:dyDescent="0.2">
      <c r="A3546" s="1">
        <v>41675</v>
      </c>
      <c r="B3546">
        <v>69.335766000000007</v>
      </c>
      <c r="C3546">
        <v>1751.6400149999999</v>
      </c>
      <c r="D3546" s="2">
        <f t="shared" si="110"/>
        <v>7.4686699013317365E-3</v>
      </c>
      <c r="E3546" s="2">
        <f t="shared" si="110"/>
        <v>-2.0282224814169372E-3</v>
      </c>
      <c r="F3546" s="2">
        <f t="shared" si="111"/>
        <v>9.7455490959056611E-3</v>
      </c>
    </row>
    <row r="3547" spans="1:6" x14ac:dyDescent="0.2">
      <c r="A3547" s="1">
        <v>41676</v>
      </c>
      <c r="B3547">
        <v>69.739903999999996</v>
      </c>
      <c r="C3547">
        <v>1773.4300539999999</v>
      </c>
      <c r="D3547" s="2">
        <f t="shared" si="110"/>
        <v>5.8287089523174655E-3</v>
      </c>
      <c r="E3547" s="2">
        <f t="shared" si="110"/>
        <v>1.2439792887467223E-2</v>
      </c>
      <c r="F3547" s="2">
        <f t="shared" si="111"/>
        <v>-8.1361819163092465E-3</v>
      </c>
    </row>
    <row r="3548" spans="1:6" x14ac:dyDescent="0.2">
      <c r="A3548" s="1">
        <v>41677</v>
      </c>
      <c r="B3548">
        <v>70.715562000000006</v>
      </c>
      <c r="C3548">
        <v>1797.0200199999999</v>
      </c>
      <c r="D3548" s="2">
        <f t="shared" si="110"/>
        <v>1.398995329847328E-2</v>
      </c>
      <c r="E3548" s="2">
        <f t="shared" si="110"/>
        <v>1.3301886898100355E-2</v>
      </c>
      <c r="F3548" s="2">
        <f t="shared" si="111"/>
        <v>-9.4272287702276344E-4</v>
      </c>
    </row>
    <row r="3549" spans="1:6" x14ac:dyDescent="0.2">
      <c r="A3549" s="1">
        <v>41680</v>
      </c>
      <c r="B3549">
        <v>71.982423999999995</v>
      </c>
      <c r="C3549">
        <v>1799.839966</v>
      </c>
      <c r="D3549" s="2">
        <f t="shared" si="110"/>
        <v>1.791489686527541E-2</v>
      </c>
      <c r="E3549" s="2">
        <f t="shared" si="110"/>
        <v>1.5692346042978824E-3</v>
      </c>
      <c r="F3549" s="2">
        <f t="shared" si="111"/>
        <v>1.6153276700491916E-2</v>
      </c>
    </row>
    <row r="3550" spans="1:6" x14ac:dyDescent="0.2">
      <c r="A3550" s="1">
        <v>41681</v>
      </c>
      <c r="B3550">
        <v>72.930865999999995</v>
      </c>
      <c r="C3550">
        <v>1819.75</v>
      </c>
      <c r="D3550" s="2">
        <f t="shared" si="110"/>
        <v>1.3176021968918414E-2</v>
      </c>
      <c r="E3550" s="2">
        <f t="shared" si="110"/>
        <v>1.1062113507929513E-2</v>
      </c>
      <c r="F3550" s="2">
        <f t="shared" si="111"/>
        <v>7.5771168738366507E-4</v>
      </c>
    </row>
    <row r="3551" spans="1:6" x14ac:dyDescent="0.2">
      <c r="A3551" s="1">
        <v>41682</v>
      </c>
      <c r="B3551">
        <v>72.925422999999995</v>
      </c>
      <c r="C3551">
        <v>1819.26001</v>
      </c>
      <c r="D3551" s="2">
        <f t="shared" si="110"/>
        <v>-7.4632323713249795E-5</v>
      </c>
      <c r="E3551" s="2">
        <f t="shared" si="110"/>
        <v>-2.6926226129964792E-4</v>
      </c>
      <c r="F3551" s="2">
        <f t="shared" si="111"/>
        <v>2.2764104434881474E-4</v>
      </c>
    </row>
    <row r="3552" spans="1:6" x14ac:dyDescent="0.2">
      <c r="A3552" s="1">
        <v>41683</v>
      </c>
      <c r="B3552">
        <v>74.083421999999999</v>
      </c>
      <c r="C3552">
        <v>1829.829956</v>
      </c>
      <c r="D3552" s="2">
        <f t="shared" si="110"/>
        <v>1.5879222256962484E-2</v>
      </c>
      <c r="E3552" s="2">
        <f t="shared" si="110"/>
        <v>5.8100249232654064E-3</v>
      </c>
      <c r="F3552" s="2">
        <f t="shared" si="111"/>
        <v>9.3568979119048185E-3</v>
      </c>
    </row>
    <row r="3553" spans="1:6" x14ac:dyDescent="0.2">
      <c r="A3553" s="1">
        <v>41684</v>
      </c>
      <c r="B3553">
        <v>74.023555000000002</v>
      </c>
      <c r="C3553">
        <v>1838.630005</v>
      </c>
      <c r="D3553" s="2">
        <f t="shared" si="110"/>
        <v>-8.0810251988625752E-4</v>
      </c>
      <c r="E3553" s="2">
        <f t="shared" si="110"/>
        <v>4.8092168188331617E-3</v>
      </c>
      <c r="F3553" s="2">
        <f t="shared" si="111"/>
        <v>-6.206921346382269E-3</v>
      </c>
    </row>
    <row r="3554" spans="1:6" x14ac:dyDescent="0.2">
      <c r="A3554" s="1">
        <v>41688</v>
      </c>
      <c r="B3554">
        <v>74.295704000000001</v>
      </c>
      <c r="C3554">
        <v>1840.76001</v>
      </c>
      <c r="D3554" s="2">
        <f t="shared" si="110"/>
        <v>3.6765189134728648E-3</v>
      </c>
      <c r="E3554" s="2">
        <f t="shared" si="110"/>
        <v>1.1584739693182495E-3</v>
      </c>
      <c r="F3554" s="2">
        <f t="shared" si="111"/>
        <v>2.3760179564213165E-3</v>
      </c>
    </row>
    <row r="3555" spans="1:6" x14ac:dyDescent="0.2">
      <c r="A3555" s="1">
        <v>41689</v>
      </c>
      <c r="B3555">
        <v>73.122733999999994</v>
      </c>
      <c r="C3555">
        <v>1828.75</v>
      </c>
      <c r="D3555" s="2">
        <f t="shared" si="110"/>
        <v>-1.578785766670986E-2</v>
      </c>
      <c r="E3555" s="2">
        <f t="shared" si="110"/>
        <v>-6.5244844166296107E-3</v>
      </c>
      <c r="F3555" s="2">
        <f t="shared" si="111"/>
        <v>-8.4634822790711408E-3</v>
      </c>
    </row>
    <row r="3556" spans="1:6" x14ac:dyDescent="0.2">
      <c r="A3556" s="1">
        <v>41690</v>
      </c>
      <c r="B3556">
        <v>72.276345000000006</v>
      </c>
      <c r="C3556">
        <v>1839.780029</v>
      </c>
      <c r="D3556" s="2">
        <f t="shared" si="110"/>
        <v>-1.1574909111029518E-2</v>
      </c>
      <c r="E3556" s="2">
        <f t="shared" si="110"/>
        <v>6.0314580997949492E-3</v>
      </c>
      <c r="F3556" s="2">
        <f t="shared" si="111"/>
        <v>-1.8345813972893366E-2</v>
      </c>
    </row>
    <row r="3557" spans="1:6" x14ac:dyDescent="0.2">
      <c r="A3557" s="1">
        <v>41691</v>
      </c>
      <c r="B3557">
        <v>71.473501999999996</v>
      </c>
      <c r="C3557">
        <v>1836.25</v>
      </c>
      <c r="D3557" s="2">
        <f t="shared" si="110"/>
        <v>-1.1107963469929337E-2</v>
      </c>
      <c r="E3557" s="2">
        <f t="shared" si="110"/>
        <v>-1.9187234040793108E-3</v>
      </c>
      <c r="F3557" s="2">
        <f t="shared" si="111"/>
        <v>-8.9540077580104859E-3</v>
      </c>
    </row>
    <row r="3558" spans="1:6" x14ac:dyDescent="0.2">
      <c r="A3558" s="1">
        <v>41694</v>
      </c>
      <c r="B3558">
        <v>71.786478000000002</v>
      </c>
      <c r="C3558">
        <v>1847.6099850000001</v>
      </c>
      <c r="D3558" s="2">
        <f t="shared" si="110"/>
        <v>4.3789095432878906E-3</v>
      </c>
      <c r="E3558" s="2">
        <f t="shared" si="110"/>
        <v>6.1865132743363109E-3</v>
      </c>
      <c r="F3558" s="2">
        <f t="shared" si="111"/>
        <v>-2.5660600004138246E-3</v>
      </c>
    </row>
    <row r="3559" spans="1:6" x14ac:dyDescent="0.2">
      <c r="A3559" s="1">
        <v>41695</v>
      </c>
      <c r="B3559">
        <v>71.039423999999997</v>
      </c>
      <c r="C3559">
        <v>1845.119995</v>
      </c>
      <c r="D3559" s="2">
        <f t="shared" si="110"/>
        <v>-1.0406611674137372E-2</v>
      </c>
      <c r="E3559" s="2">
        <f t="shared" si="110"/>
        <v>-1.3476816104130516E-3</v>
      </c>
      <c r="F3559" s="2">
        <f t="shared" si="111"/>
        <v>-8.8937065329244298E-3</v>
      </c>
    </row>
    <row r="3560" spans="1:6" x14ac:dyDescent="0.2">
      <c r="A3560" s="1">
        <v>41696</v>
      </c>
      <c r="B3560">
        <v>70.398508000000007</v>
      </c>
      <c r="C3560">
        <v>1845.160034</v>
      </c>
      <c r="D3560" s="2">
        <f t="shared" si="110"/>
        <v>-9.0219763043122379E-3</v>
      </c>
      <c r="E3560" s="2">
        <f t="shared" si="110"/>
        <v>2.1699943693894469E-5</v>
      </c>
      <c r="F3560" s="2">
        <f t="shared" si="111"/>
        <v>-9.0463366251215885E-3</v>
      </c>
    </row>
    <row r="3561" spans="1:6" x14ac:dyDescent="0.2">
      <c r="A3561" s="1">
        <v>41697</v>
      </c>
      <c r="B3561">
        <v>71.802807000000001</v>
      </c>
      <c r="C3561">
        <v>1854.290039</v>
      </c>
      <c r="D3561" s="2">
        <f t="shared" si="110"/>
        <v>1.9947851735721365E-2</v>
      </c>
      <c r="E3561" s="2">
        <f t="shared" si="110"/>
        <v>4.9480830018888118E-3</v>
      </c>
      <c r="F3561" s="2">
        <f t="shared" si="111"/>
        <v>1.4393141962385825E-2</v>
      </c>
    </row>
    <row r="3562" spans="1:6" x14ac:dyDescent="0.2">
      <c r="A3562" s="1">
        <v>41698</v>
      </c>
      <c r="B3562">
        <v>71.608214000000004</v>
      </c>
      <c r="C3562">
        <v>1859.4499510000001</v>
      </c>
      <c r="D3562" s="2">
        <f t="shared" si="110"/>
        <v>-2.7101029629663024E-3</v>
      </c>
      <c r="E3562" s="2">
        <f t="shared" si="110"/>
        <v>2.7826887334102086E-3</v>
      </c>
      <c r="F3562" s="2">
        <f t="shared" si="111"/>
        <v>-5.8339447210217013E-3</v>
      </c>
    </row>
    <row r="3563" spans="1:6" x14ac:dyDescent="0.2">
      <c r="A3563" s="1">
        <v>41701</v>
      </c>
      <c r="B3563">
        <v>71.815053000000006</v>
      </c>
      <c r="C3563">
        <v>1845.7299800000001</v>
      </c>
      <c r="D3563" s="2">
        <f t="shared" si="110"/>
        <v>2.888481480630172E-3</v>
      </c>
      <c r="E3563" s="2">
        <f t="shared" si="110"/>
        <v>-7.3785105066266916E-3</v>
      </c>
      <c r="F3563" s="2">
        <f t="shared" si="111"/>
        <v>1.1171585140809886E-2</v>
      </c>
    </row>
    <row r="3564" spans="1:6" x14ac:dyDescent="0.2">
      <c r="A3564" s="1">
        <v>41702</v>
      </c>
      <c r="B3564">
        <v>72.288590999999997</v>
      </c>
      <c r="C3564">
        <v>1873.910034</v>
      </c>
      <c r="D3564" s="2">
        <f t="shared" si="110"/>
        <v>6.5938543552977761E-3</v>
      </c>
      <c r="E3564" s="2">
        <f t="shared" si="110"/>
        <v>1.5267701291821638E-2</v>
      </c>
      <c r="F3564" s="2">
        <f t="shared" si="111"/>
        <v>-1.0545641799006022E-2</v>
      </c>
    </row>
    <row r="3565" spans="1:6" x14ac:dyDescent="0.2">
      <c r="A3565" s="1">
        <v>41703</v>
      </c>
      <c r="B3565">
        <v>72.440997999999993</v>
      </c>
      <c r="C3565">
        <v>1873.8100589999999</v>
      </c>
      <c r="D3565" s="2">
        <f t="shared" si="110"/>
        <v>2.1083133298309361E-3</v>
      </c>
      <c r="E3565" s="2">
        <f t="shared" si="110"/>
        <v>-5.3351013755277141E-5</v>
      </c>
      <c r="F3565" s="2">
        <f t="shared" si="111"/>
        <v>2.1682050894094784E-3</v>
      </c>
    </row>
    <row r="3566" spans="1:6" x14ac:dyDescent="0.2">
      <c r="A3566" s="1">
        <v>41704</v>
      </c>
      <c r="B3566">
        <v>72.221913999999998</v>
      </c>
      <c r="C3566">
        <v>1877.030029</v>
      </c>
      <c r="D3566" s="2">
        <f t="shared" si="110"/>
        <v>-3.0243095215225389E-3</v>
      </c>
      <c r="E3566" s="2">
        <f t="shared" si="110"/>
        <v>1.7184078954718127E-3</v>
      </c>
      <c r="F3566" s="2">
        <f t="shared" si="111"/>
        <v>-4.9533913756285757E-3</v>
      </c>
    </row>
    <row r="3567" spans="1:6" x14ac:dyDescent="0.2">
      <c r="A3567" s="1">
        <v>41705</v>
      </c>
      <c r="B3567">
        <v>72.179734999999994</v>
      </c>
      <c r="C3567">
        <v>1878.040039</v>
      </c>
      <c r="D3567" s="2">
        <f t="shared" si="110"/>
        <v>-5.8401941549215118E-4</v>
      </c>
      <c r="E3567" s="2">
        <f t="shared" si="110"/>
        <v>5.38089420198597E-4</v>
      </c>
      <c r="F3567" s="2">
        <f t="shared" si="111"/>
        <v>-1.1880777063827139E-3</v>
      </c>
    </row>
    <row r="3568" spans="1:6" x14ac:dyDescent="0.2">
      <c r="A3568" s="1">
        <v>41708</v>
      </c>
      <c r="B3568">
        <v>72.245046000000002</v>
      </c>
      <c r="C3568">
        <v>1877.170044</v>
      </c>
      <c r="D3568" s="2">
        <f t="shared" si="110"/>
        <v>9.0483845638957168E-4</v>
      </c>
      <c r="E3568" s="2">
        <f t="shared" si="110"/>
        <v>-4.6324624711583008E-4</v>
      </c>
      <c r="F3568" s="2">
        <f t="shared" si="111"/>
        <v>1.424877925277433E-3</v>
      </c>
    </row>
    <row r="3569" spans="1:6" x14ac:dyDescent="0.2">
      <c r="A3569" s="1">
        <v>41709</v>
      </c>
      <c r="B3569">
        <v>72.948554000000001</v>
      </c>
      <c r="C3569">
        <v>1867.630005</v>
      </c>
      <c r="D3569" s="2">
        <f t="shared" si="110"/>
        <v>9.7378026446270013E-3</v>
      </c>
      <c r="E3569" s="2">
        <f t="shared" si="110"/>
        <v>-5.0821389519254334E-3</v>
      </c>
      <c r="F3569" s="2">
        <f t="shared" si="111"/>
        <v>1.5443003405190919E-2</v>
      </c>
    </row>
    <row r="3570" spans="1:6" x14ac:dyDescent="0.2">
      <c r="A3570" s="1">
        <v>41710</v>
      </c>
      <c r="B3570">
        <v>73.019315000000006</v>
      </c>
      <c r="C3570">
        <v>1868.1999510000001</v>
      </c>
      <c r="D3570" s="2">
        <f t="shared" si="110"/>
        <v>9.7001237337760685E-4</v>
      </c>
      <c r="E3570" s="2">
        <f t="shared" si="110"/>
        <v>3.0517072357705706E-4</v>
      </c>
      <c r="F3570" s="2">
        <f t="shared" si="111"/>
        <v>6.2742822510396625E-4</v>
      </c>
    </row>
    <row r="3571" spans="1:6" x14ac:dyDescent="0.2">
      <c r="A3571" s="1">
        <v>41711</v>
      </c>
      <c r="B3571">
        <v>72.208309999999997</v>
      </c>
      <c r="C3571">
        <v>1846.339966</v>
      </c>
      <c r="D3571" s="2">
        <f t="shared" si="110"/>
        <v>-1.1106718818164872E-2</v>
      </c>
      <c r="E3571" s="2">
        <f t="shared" si="110"/>
        <v>-1.1701094943450221E-2</v>
      </c>
      <c r="F3571" s="2">
        <f t="shared" si="111"/>
        <v>2.0289109633685552E-3</v>
      </c>
    </row>
    <row r="3572" spans="1:6" x14ac:dyDescent="0.2">
      <c r="A3572" s="1">
        <v>41712</v>
      </c>
      <c r="B3572">
        <v>71.397298000000006</v>
      </c>
      <c r="C3572">
        <v>1841.130005</v>
      </c>
      <c r="D3572" s="2">
        <f t="shared" si="110"/>
        <v>-1.1231560467209259E-2</v>
      </c>
      <c r="E3572" s="2">
        <f t="shared" si="110"/>
        <v>-2.8217777310465377E-3</v>
      </c>
      <c r="F3572" s="2">
        <f t="shared" si="111"/>
        <v>-8.0638374652221151E-3</v>
      </c>
    </row>
    <row r="3573" spans="1:6" x14ac:dyDescent="0.2">
      <c r="A3573" s="1">
        <v>41715</v>
      </c>
      <c r="B3573">
        <v>71.676255999999995</v>
      </c>
      <c r="C3573">
        <v>1858.829956</v>
      </c>
      <c r="D3573" s="2">
        <f t="shared" si="110"/>
        <v>3.9071226476944361E-3</v>
      </c>
      <c r="E3573" s="2">
        <f t="shared" si="110"/>
        <v>9.6136345352755559E-3</v>
      </c>
      <c r="F3573" s="2">
        <f t="shared" si="111"/>
        <v>-6.8851275409112659E-3</v>
      </c>
    </row>
    <row r="3574" spans="1:6" x14ac:dyDescent="0.2">
      <c r="A3574" s="1">
        <v>41716</v>
      </c>
      <c r="B3574">
        <v>72.310362999999995</v>
      </c>
      <c r="C3574">
        <v>1872.25</v>
      </c>
      <c r="D3574" s="2">
        <f t="shared" si="110"/>
        <v>8.8468209053776496E-3</v>
      </c>
      <c r="E3574" s="2">
        <f t="shared" si="110"/>
        <v>7.2196189633603912E-3</v>
      </c>
      <c r="F3574" s="2">
        <f t="shared" si="111"/>
        <v>7.4208862820520846E-4</v>
      </c>
    </row>
    <row r="3575" spans="1:6" x14ac:dyDescent="0.2">
      <c r="A3575" s="1">
        <v>41717</v>
      </c>
      <c r="B3575">
        <v>72.291315999999995</v>
      </c>
      <c r="C3575">
        <v>1860.7700199999999</v>
      </c>
      <c r="D3575" s="2">
        <f t="shared" si="110"/>
        <v>-2.6340622850974324E-4</v>
      </c>
      <c r="E3575" s="2">
        <f t="shared" si="110"/>
        <v>-6.1316490853251804E-3</v>
      </c>
      <c r="F3575" s="2">
        <f t="shared" si="111"/>
        <v>6.6199728675802559E-3</v>
      </c>
    </row>
    <row r="3576" spans="1:6" x14ac:dyDescent="0.2">
      <c r="A3576" s="1">
        <v>41718</v>
      </c>
      <c r="B3576">
        <v>71.942963000000006</v>
      </c>
      <c r="C3576">
        <v>1872.01001</v>
      </c>
      <c r="D3576" s="2">
        <f t="shared" si="110"/>
        <v>-4.8187392245008908E-3</v>
      </c>
      <c r="E3576" s="2">
        <f t="shared" si="110"/>
        <v>6.04050467236141E-3</v>
      </c>
      <c r="F3576" s="2">
        <f t="shared" si="111"/>
        <v>-1.1599799753727415E-2</v>
      </c>
    </row>
    <row r="3577" spans="1:6" x14ac:dyDescent="0.2">
      <c r="A3577" s="1">
        <v>41719</v>
      </c>
      <c r="B3577">
        <v>72.510392999999993</v>
      </c>
      <c r="C3577">
        <v>1866.5200199999999</v>
      </c>
      <c r="D3577" s="2">
        <f t="shared" si="110"/>
        <v>7.887220324800737E-3</v>
      </c>
      <c r="E3577" s="2">
        <f t="shared" si="110"/>
        <v>-2.932671284166923E-3</v>
      </c>
      <c r="F3577" s="2">
        <f t="shared" si="111"/>
        <v>1.1179432245644451E-2</v>
      </c>
    </row>
    <row r="3578" spans="1:6" x14ac:dyDescent="0.2">
      <c r="A3578" s="1">
        <v>41722</v>
      </c>
      <c r="B3578">
        <v>73.370393000000007</v>
      </c>
      <c r="C3578">
        <v>1857.4399410000001</v>
      </c>
      <c r="D3578" s="2">
        <f t="shared" si="110"/>
        <v>1.1860368761206601E-2</v>
      </c>
      <c r="E3578" s="2">
        <f t="shared" si="110"/>
        <v>-4.8647102108231562E-3</v>
      </c>
      <c r="F3578" s="2">
        <f t="shared" si="111"/>
        <v>1.7321484377535099E-2</v>
      </c>
    </row>
    <row r="3579" spans="1:6" x14ac:dyDescent="0.2">
      <c r="A3579" s="1">
        <v>41723</v>
      </c>
      <c r="B3579">
        <v>74.159626000000003</v>
      </c>
      <c r="C3579">
        <v>1865.619995</v>
      </c>
      <c r="D3579" s="2">
        <f t="shared" si="110"/>
        <v>1.0756832118917446E-2</v>
      </c>
      <c r="E3579" s="2">
        <f t="shared" si="110"/>
        <v>4.4039399710528388E-3</v>
      </c>
      <c r="F3579" s="2">
        <f t="shared" si="111"/>
        <v>5.8129764097362901E-3</v>
      </c>
    </row>
    <row r="3580" spans="1:6" x14ac:dyDescent="0.2">
      <c r="A3580" s="1">
        <v>41724</v>
      </c>
      <c r="B3580">
        <v>73.450674000000006</v>
      </c>
      <c r="C3580">
        <v>1852.5600589999999</v>
      </c>
      <c r="D3580" s="2">
        <f t="shared" si="110"/>
        <v>-9.5598108868563663E-3</v>
      </c>
      <c r="E3580" s="2">
        <f t="shared" si="110"/>
        <v>-7.0003194836042197E-3</v>
      </c>
      <c r="F3580" s="2">
        <f t="shared" si="111"/>
        <v>-1.7012638420302716E-3</v>
      </c>
    </row>
    <row r="3581" spans="1:6" x14ac:dyDescent="0.2">
      <c r="A3581" s="1">
        <v>41725</v>
      </c>
      <c r="B3581">
        <v>73.134979999999999</v>
      </c>
      <c r="C3581">
        <v>1849.040039</v>
      </c>
      <c r="D3581" s="2">
        <f t="shared" si="110"/>
        <v>-4.2980408865956445E-3</v>
      </c>
      <c r="E3581" s="2">
        <f t="shared" si="110"/>
        <v>-1.9000841472853601E-3</v>
      </c>
      <c r="F3581" s="2">
        <f t="shared" si="111"/>
        <v>-2.165009573447296E-3</v>
      </c>
    </row>
    <row r="3582" spans="1:6" x14ac:dyDescent="0.2">
      <c r="A3582" s="1">
        <v>41726</v>
      </c>
      <c r="B3582">
        <v>73.053332999999995</v>
      </c>
      <c r="C3582">
        <v>1857.619995</v>
      </c>
      <c r="D3582" s="2">
        <f t="shared" si="110"/>
        <v>-1.1163878078588906E-3</v>
      </c>
      <c r="E3582" s="2">
        <f t="shared" si="110"/>
        <v>4.6402218551417958E-3</v>
      </c>
      <c r="F3582" s="2">
        <f t="shared" si="111"/>
        <v>-6.3254931683312757E-3</v>
      </c>
    </row>
    <row r="3583" spans="1:6" x14ac:dyDescent="0.2">
      <c r="A3583" s="1">
        <v>41729</v>
      </c>
      <c r="B3583">
        <v>73.037002999999999</v>
      </c>
      <c r="C3583">
        <v>1872.339966</v>
      </c>
      <c r="D3583" s="2">
        <f t="shared" si="110"/>
        <v>-2.2353531768353957E-4</v>
      </c>
      <c r="E3583" s="2">
        <f t="shared" si="110"/>
        <v>7.9241023673412743E-3</v>
      </c>
      <c r="F3583" s="2">
        <f t="shared" si="111"/>
        <v>-9.1191194960370103E-3</v>
      </c>
    </row>
    <row r="3584" spans="1:6" x14ac:dyDescent="0.2">
      <c r="A3584" s="1">
        <v>41730</v>
      </c>
      <c r="B3584">
        <v>73.705134999999999</v>
      </c>
      <c r="C3584">
        <v>1885.5200199999999</v>
      </c>
      <c r="D3584" s="2">
        <f t="shared" si="110"/>
        <v>9.1478561901013368E-3</v>
      </c>
      <c r="E3584" s="2">
        <f t="shared" si="110"/>
        <v>7.0393487504073968E-3</v>
      </c>
      <c r="F3584" s="2">
        <f t="shared" si="111"/>
        <v>1.245494955077751E-3</v>
      </c>
    </row>
    <row r="3585" spans="1:6" x14ac:dyDescent="0.2">
      <c r="A3585" s="1">
        <v>41731</v>
      </c>
      <c r="B3585">
        <v>73.827601999999999</v>
      </c>
      <c r="C3585">
        <v>1890.900024</v>
      </c>
      <c r="D3585" s="2">
        <f t="shared" si="110"/>
        <v>1.6615802955927063E-3</v>
      </c>
      <c r="E3585" s="2">
        <f t="shared" si="110"/>
        <v>2.8533263730607852E-3</v>
      </c>
      <c r="F3585" s="2">
        <f t="shared" si="111"/>
        <v>-1.5415591596077546E-3</v>
      </c>
    </row>
    <row r="3586" spans="1:6" x14ac:dyDescent="0.2">
      <c r="A3586" s="1">
        <v>41732</v>
      </c>
      <c r="B3586">
        <v>73.315961999999999</v>
      </c>
      <c r="C3586">
        <v>1888.7700199999999</v>
      </c>
      <c r="D3586" s="2">
        <f t="shared" si="110"/>
        <v>-6.9301993582291874E-3</v>
      </c>
      <c r="E3586" s="2">
        <f t="shared" si="110"/>
        <v>-1.1264498244038836E-3</v>
      </c>
      <c r="F3586" s="2">
        <f t="shared" si="111"/>
        <v>-5.6656486531581817E-3</v>
      </c>
    </row>
    <row r="3587" spans="1:6" x14ac:dyDescent="0.2">
      <c r="A3587" s="1">
        <v>41733</v>
      </c>
      <c r="B3587">
        <v>72.367519999999999</v>
      </c>
      <c r="C3587">
        <v>1865.089966</v>
      </c>
      <c r="D3587" s="2">
        <f t="shared" si="110"/>
        <v>-1.2936364389517252E-2</v>
      </c>
      <c r="E3587" s="2">
        <f t="shared" si="110"/>
        <v>-1.2537288155389044E-2</v>
      </c>
      <c r="F3587" s="2">
        <f t="shared" si="111"/>
        <v>1.1379745052182734E-3</v>
      </c>
    </row>
    <row r="3588" spans="1:6" x14ac:dyDescent="0.2">
      <c r="A3588" s="1">
        <v>41736</v>
      </c>
      <c r="B3588">
        <v>71.231285999999997</v>
      </c>
      <c r="C3588">
        <v>1845.040039</v>
      </c>
      <c r="D3588" s="2">
        <f t="shared" ref="D3588:E3651" si="112">(B3588-B3587)/B3587</f>
        <v>-1.5700883490273009E-2</v>
      </c>
      <c r="E3588" s="2">
        <f t="shared" si="112"/>
        <v>-1.0750112522990232E-2</v>
      </c>
      <c r="F3588" s="2">
        <f t="shared" ref="F3588:F3651" si="113">D3588-$H$4*E3588</f>
        <v>-3.6328249970916451E-3</v>
      </c>
    </row>
    <row r="3589" spans="1:6" x14ac:dyDescent="0.2">
      <c r="A3589" s="1">
        <v>41737</v>
      </c>
      <c r="B3589">
        <v>71.227209000000002</v>
      </c>
      <c r="C3589">
        <v>1851.959961</v>
      </c>
      <c r="D3589" s="2">
        <f t="shared" si="112"/>
        <v>-5.7236085840079083E-5</v>
      </c>
      <c r="E3589" s="2">
        <f t="shared" si="112"/>
        <v>3.750553838251985E-3</v>
      </c>
      <c r="F3589" s="2">
        <f t="shared" si="113"/>
        <v>-4.2676016057407833E-3</v>
      </c>
    </row>
    <row r="3590" spans="1:6" x14ac:dyDescent="0.2">
      <c r="A3590" s="1">
        <v>41738</v>
      </c>
      <c r="B3590">
        <v>72.163405999999995</v>
      </c>
      <c r="C3590">
        <v>1872.1800539999999</v>
      </c>
      <c r="D3590" s="2">
        <f t="shared" si="112"/>
        <v>1.3143811376913461E-2</v>
      </c>
      <c r="E3590" s="2">
        <f t="shared" si="112"/>
        <v>1.0918212826308456E-2</v>
      </c>
      <c r="F3590" s="2">
        <f t="shared" si="113"/>
        <v>8.870437619598933E-4</v>
      </c>
    </row>
    <row r="3591" spans="1:6" x14ac:dyDescent="0.2">
      <c r="A3591" s="1">
        <v>41739</v>
      </c>
      <c r="B3591">
        <v>71.232652000000002</v>
      </c>
      <c r="C3591">
        <v>1833.079956</v>
      </c>
      <c r="D3591" s="2">
        <f t="shared" si="112"/>
        <v>-1.2897866821862501E-2</v>
      </c>
      <c r="E3591" s="2">
        <f t="shared" si="112"/>
        <v>-2.0884795731297697E-2</v>
      </c>
      <c r="F3591" s="2">
        <f t="shared" si="113"/>
        <v>1.0547370236301647E-2</v>
      </c>
    </row>
    <row r="3592" spans="1:6" x14ac:dyDescent="0.2">
      <c r="A3592" s="1">
        <v>41740</v>
      </c>
      <c r="B3592">
        <v>70.706041999999997</v>
      </c>
      <c r="C3592">
        <v>1815.6899410000001</v>
      </c>
      <c r="D3592" s="2">
        <f t="shared" si="112"/>
        <v>-7.3928175522652885E-3</v>
      </c>
      <c r="E3592" s="2">
        <f t="shared" si="112"/>
        <v>-9.4867738546151811E-3</v>
      </c>
      <c r="F3592" s="2">
        <f t="shared" si="113"/>
        <v>3.2570190465830897E-3</v>
      </c>
    </row>
    <row r="3593" spans="1:6" x14ac:dyDescent="0.2">
      <c r="A3593" s="1">
        <v>41743</v>
      </c>
      <c r="B3593">
        <v>70.987711000000004</v>
      </c>
      <c r="C3593">
        <v>1830.6099850000001</v>
      </c>
      <c r="D3593" s="2">
        <f t="shared" si="112"/>
        <v>3.9836623863065048E-3</v>
      </c>
      <c r="E3593" s="2">
        <f t="shared" si="112"/>
        <v>8.2172862574667761E-3</v>
      </c>
      <c r="F3593" s="2">
        <f t="shared" si="113"/>
        <v>-5.2410495409636673E-3</v>
      </c>
    </row>
    <row r="3594" spans="1:6" x14ac:dyDescent="0.2">
      <c r="A3594" s="1">
        <v>41744</v>
      </c>
      <c r="B3594">
        <v>70.481514000000004</v>
      </c>
      <c r="C3594">
        <v>1842.9799800000001</v>
      </c>
      <c r="D3594" s="2">
        <f t="shared" si="112"/>
        <v>-7.13076943698044E-3</v>
      </c>
      <c r="E3594" s="2">
        <f t="shared" si="112"/>
        <v>6.7573077287678054E-3</v>
      </c>
      <c r="F3594" s="2">
        <f t="shared" si="113"/>
        <v>-1.4716511888773237E-2</v>
      </c>
    </row>
    <row r="3595" spans="1:6" x14ac:dyDescent="0.2">
      <c r="A3595" s="1">
        <v>41745</v>
      </c>
      <c r="B3595">
        <v>70.624395000000007</v>
      </c>
      <c r="C3595">
        <v>1862.3100589999999</v>
      </c>
      <c r="D3595" s="2">
        <f t="shared" si="112"/>
        <v>2.0272124120376115E-3</v>
      </c>
      <c r="E3595" s="2">
        <f t="shared" si="112"/>
        <v>1.0488491036131515E-2</v>
      </c>
      <c r="F3595" s="2">
        <f t="shared" si="113"/>
        <v>-9.7471502337996493E-3</v>
      </c>
    </row>
    <row r="3596" spans="1:6" x14ac:dyDescent="0.2">
      <c r="A3596" s="1">
        <v>41746</v>
      </c>
      <c r="B3596">
        <v>71.431323000000006</v>
      </c>
      <c r="C3596">
        <v>1864.849976</v>
      </c>
      <c r="D3596" s="2">
        <f t="shared" si="112"/>
        <v>1.1425627079708069E-2</v>
      </c>
      <c r="E3596" s="2">
        <f t="shared" si="112"/>
        <v>1.3638529136033946E-3</v>
      </c>
      <c r="F3596" s="2">
        <f t="shared" si="113"/>
        <v>9.8945680603478355E-3</v>
      </c>
    </row>
    <row r="3597" spans="1:6" x14ac:dyDescent="0.2">
      <c r="A3597" s="1">
        <v>41750</v>
      </c>
      <c r="B3597">
        <v>72.279071000000002</v>
      </c>
      <c r="C3597">
        <v>1871.8900149999999</v>
      </c>
      <c r="D3597" s="2">
        <f t="shared" si="112"/>
        <v>1.186801482033303E-2</v>
      </c>
      <c r="E3597" s="2">
        <f t="shared" si="112"/>
        <v>3.7751235169600468E-3</v>
      </c>
      <c r="F3597" s="2">
        <f t="shared" si="113"/>
        <v>7.6300674198544775E-3</v>
      </c>
    </row>
    <row r="3598" spans="1:6" x14ac:dyDescent="0.2">
      <c r="A3598" s="1">
        <v>41751</v>
      </c>
      <c r="B3598">
        <v>72.351190000000003</v>
      </c>
      <c r="C3598">
        <v>1879.5500489999999</v>
      </c>
      <c r="D3598" s="2">
        <f t="shared" si="112"/>
        <v>9.9778537552040075E-4</v>
      </c>
      <c r="E3598" s="2">
        <f t="shared" si="112"/>
        <v>4.0921389283654023E-3</v>
      </c>
      <c r="F3598" s="2">
        <f t="shared" si="113"/>
        <v>-3.5960430001477613E-3</v>
      </c>
    </row>
    <row r="3599" spans="1:6" x14ac:dyDescent="0.2">
      <c r="A3599" s="1">
        <v>41752</v>
      </c>
      <c r="B3599">
        <v>71.405466000000004</v>
      </c>
      <c r="C3599">
        <v>1875.3900149999999</v>
      </c>
      <c r="D3599" s="2">
        <f t="shared" si="112"/>
        <v>-1.3071298481752662E-2</v>
      </c>
      <c r="E3599" s="2">
        <f t="shared" si="112"/>
        <v>-2.2133137674164674E-3</v>
      </c>
      <c r="F3599" s="2">
        <f t="shared" si="113"/>
        <v>-1.0586636116421827E-2</v>
      </c>
    </row>
    <row r="3600" spans="1:6" x14ac:dyDescent="0.2">
      <c r="A3600" s="1">
        <v>41753</v>
      </c>
      <c r="B3600">
        <v>77.259421000000003</v>
      </c>
      <c r="C3600">
        <v>1878.6099850000001</v>
      </c>
      <c r="D3600" s="2">
        <f t="shared" si="112"/>
        <v>8.1981889173582304E-2</v>
      </c>
      <c r="E3600" s="2">
        <f t="shared" si="112"/>
        <v>1.7169601918777962E-3</v>
      </c>
      <c r="F3600" s="2">
        <f t="shared" si="113"/>
        <v>8.0054432509130427E-2</v>
      </c>
    </row>
    <row r="3601" spans="1:6" x14ac:dyDescent="0.2">
      <c r="A3601" s="1">
        <v>41754</v>
      </c>
      <c r="B3601">
        <v>77.826851000000005</v>
      </c>
      <c r="C3601">
        <v>1863.400024</v>
      </c>
      <c r="D3601" s="2">
        <f t="shared" si="112"/>
        <v>7.3444764749143231E-3</v>
      </c>
      <c r="E3601" s="2">
        <f t="shared" si="112"/>
        <v>-8.0963910132735833E-3</v>
      </c>
      <c r="F3601" s="2">
        <f t="shared" si="113"/>
        <v>1.6433471601513736E-2</v>
      </c>
    </row>
    <row r="3602" spans="1:6" x14ac:dyDescent="0.2">
      <c r="A3602" s="1">
        <v>41757</v>
      </c>
      <c r="B3602">
        <v>80.840922000000006</v>
      </c>
      <c r="C3602">
        <v>1869.4300539999999</v>
      </c>
      <c r="D3602" s="2">
        <f t="shared" si="112"/>
        <v>3.8727906387989425E-2</v>
      </c>
      <c r="E3602" s="2">
        <f t="shared" si="112"/>
        <v>3.236036236092641E-3</v>
      </c>
      <c r="F3602" s="2">
        <f t="shared" si="113"/>
        <v>3.5095137475133653E-2</v>
      </c>
    </row>
    <row r="3603" spans="1:6" x14ac:dyDescent="0.2">
      <c r="A3603" s="1">
        <v>41758</v>
      </c>
      <c r="B3603">
        <v>80.601425000000006</v>
      </c>
      <c r="C3603">
        <v>1878.329956</v>
      </c>
      <c r="D3603" s="2">
        <f t="shared" si="112"/>
        <v>-2.9625713571153982E-3</v>
      </c>
      <c r="E3603" s="2">
        <f t="shared" si="112"/>
        <v>4.7607568846756709E-3</v>
      </c>
      <c r="F3603" s="2">
        <f t="shared" si="113"/>
        <v>-8.3069891418792764E-3</v>
      </c>
    </row>
    <row r="3604" spans="1:6" x14ac:dyDescent="0.2">
      <c r="A3604" s="1">
        <v>41759</v>
      </c>
      <c r="B3604">
        <v>80.296616</v>
      </c>
      <c r="C3604">
        <v>1883.9499510000001</v>
      </c>
      <c r="D3604" s="2">
        <f t="shared" si="112"/>
        <v>-3.7816825198810798E-3</v>
      </c>
      <c r="E3604" s="2">
        <f t="shared" si="112"/>
        <v>2.9920169148385861E-3</v>
      </c>
      <c r="F3604" s="2">
        <f t="shared" si="113"/>
        <v>-7.1405157473137925E-3</v>
      </c>
    </row>
    <row r="3605" spans="1:6" x14ac:dyDescent="0.2">
      <c r="A3605" s="1">
        <v>41760</v>
      </c>
      <c r="B3605">
        <v>80.485766999999996</v>
      </c>
      <c r="C3605">
        <v>1883.6800539999999</v>
      </c>
      <c r="D3605" s="2">
        <f t="shared" si="112"/>
        <v>2.3556534437266371E-3</v>
      </c>
      <c r="E3605" s="2">
        <f t="shared" si="112"/>
        <v>-1.4326123677376192E-4</v>
      </c>
      <c r="F3605" s="2">
        <f t="shared" si="113"/>
        <v>2.5164782705825294E-3</v>
      </c>
    </row>
    <row r="3606" spans="1:6" x14ac:dyDescent="0.2">
      <c r="A3606" s="1">
        <v>41761</v>
      </c>
      <c r="B3606">
        <v>80.635450000000006</v>
      </c>
      <c r="C3606">
        <v>1881.1400149999999</v>
      </c>
      <c r="D3606" s="2">
        <f t="shared" si="112"/>
        <v>1.8597449658398638E-3</v>
      </c>
      <c r="E3606" s="2">
        <f t="shared" si="112"/>
        <v>-1.3484450263229145E-3</v>
      </c>
      <c r="F3606" s="2">
        <f t="shared" si="113"/>
        <v>3.3735071164873731E-3</v>
      </c>
    </row>
    <row r="3607" spans="1:6" x14ac:dyDescent="0.2">
      <c r="A3607" s="1">
        <v>41764</v>
      </c>
      <c r="B3607">
        <v>81.775752999999995</v>
      </c>
      <c r="C3607">
        <v>1884.660034</v>
      </c>
      <c r="D3607" s="2">
        <f t="shared" si="112"/>
        <v>1.4141460114626863E-2</v>
      </c>
      <c r="E3607" s="2">
        <f t="shared" si="112"/>
        <v>1.8712158435479603E-3</v>
      </c>
      <c r="F3607" s="2">
        <f t="shared" si="113"/>
        <v>1.2040836311386603E-2</v>
      </c>
    </row>
    <row r="3608" spans="1:6" x14ac:dyDescent="0.2">
      <c r="A3608" s="1">
        <v>41765</v>
      </c>
      <c r="B3608">
        <v>80.884467999999998</v>
      </c>
      <c r="C3608">
        <v>1867.719971</v>
      </c>
      <c r="D3608" s="2">
        <f t="shared" si="112"/>
        <v>-1.0899135346390469E-2</v>
      </c>
      <c r="E3608" s="2">
        <f t="shared" si="112"/>
        <v>-8.9883919085642413E-3</v>
      </c>
      <c r="F3608" s="2">
        <f t="shared" si="113"/>
        <v>-8.087814937948086E-4</v>
      </c>
    </row>
    <row r="3609" spans="1:6" x14ac:dyDescent="0.2">
      <c r="A3609" s="1">
        <v>41766</v>
      </c>
      <c r="B3609">
        <v>80.601425000000006</v>
      </c>
      <c r="C3609">
        <v>1878.209961</v>
      </c>
      <c r="D3609" s="2">
        <f t="shared" si="112"/>
        <v>-3.4993492199267748E-3</v>
      </c>
      <c r="E3609" s="2">
        <f t="shared" si="112"/>
        <v>5.6164682944325785E-3</v>
      </c>
      <c r="F3609" s="2">
        <f t="shared" si="113"/>
        <v>-9.8043872143995445E-3</v>
      </c>
    </row>
    <row r="3610" spans="1:6" x14ac:dyDescent="0.2">
      <c r="A3610" s="1">
        <v>41767</v>
      </c>
      <c r="B3610">
        <v>80.457751000000002</v>
      </c>
      <c r="C3610">
        <v>1875.630005</v>
      </c>
      <c r="D3610" s="2">
        <f t="shared" si="112"/>
        <v>-1.7825243164125732E-3</v>
      </c>
      <c r="E3610" s="2">
        <f t="shared" si="112"/>
        <v>-1.373624916048477E-3</v>
      </c>
      <c r="F3610" s="2">
        <f t="shared" si="113"/>
        <v>-2.4049526331077951E-4</v>
      </c>
    </row>
    <row r="3611" spans="1:6" x14ac:dyDescent="0.2">
      <c r="A3611" s="1">
        <v>41768</v>
      </c>
      <c r="B3611">
        <v>80.122506000000001</v>
      </c>
      <c r="C3611">
        <v>1878.4799800000001</v>
      </c>
      <c r="D3611" s="2">
        <f t="shared" si="112"/>
        <v>-4.1667209912442174E-3</v>
      </c>
      <c r="E3611" s="2">
        <f t="shared" si="112"/>
        <v>1.5194761186389134E-3</v>
      </c>
      <c r="F3611" s="2">
        <f t="shared" si="113"/>
        <v>-5.8724823625331919E-3</v>
      </c>
    </row>
    <row r="3612" spans="1:6" x14ac:dyDescent="0.2">
      <c r="A3612" s="1">
        <v>41771</v>
      </c>
      <c r="B3612">
        <v>81.120034000000004</v>
      </c>
      <c r="C3612">
        <v>1896.650024</v>
      </c>
      <c r="D3612" s="2">
        <f t="shared" si="112"/>
        <v>1.2450034950229873E-2</v>
      </c>
      <c r="E3612" s="2">
        <f t="shared" si="112"/>
        <v>9.6727376354577704E-3</v>
      </c>
      <c r="F3612" s="2">
        <f t="shared" si="113"/>
        <v>1.5914357193604796E-3</v>
      </c>
    </row>
    <row r="3613" spans="1:6" x14ac:dyDescent="0.2">
      <c r="A3613" s="1">
        <v>41772</v>
      </c>
      <c r="B3613">
        <v>81.247292000000002</v>
      </c>
      <c r="C3613">
        <v>1897.4499510000001</v>
      </c>
      <c r="D3613" s="2">
        <f t="shared" si="112"/>
        <v>1.5687616698976932E-3</v>
      </c>
      <c r="E3613" s="2">
        <f t="shared" si="112"/>
        <v>4.2175783084798837E-4</v>
      </c>
      <c r="F3613" s="2">
        <f t="shared" si="113"/>
        <v>1.095297028318756E-3</v>
      </c>
    </row>
    <row r="3614" spans="1:6" x14ac:dyDescent="0.2">
      <c r="A3614" s="1">
        <v>41773</v>
      </c>
      <c r="B3614">
        <v>81.262338999999997</v>
      </c>
      <c r="C3614">
        <v>1888.530029</v>
      </c>
      <c r="D3614" s="2">
        <f t="shared" si="112"/>
        <v>1.8520001872795455E-4</v>
      </c>
      <c r="E3614" s="2">
        <f t="shared" si="112"/>
        <v>-4.7010051544701019E-3</v>
      </c>
      <c r="F3614" s="2">
        <f t="shared" si="113"/>
        <v>5.4625406102394389E-3</v>
      </c>
    </row>
    <row r="3615" spans="1:6" x14ac:dyDescent="0.2">
      <c r="A3615" s="1">
        <v>41774</v>
      </c>
      <c r="B3615">
        <v>80.571321999999995</v>
      </c>
      <c r="C3615">
        <v>1870.849976</v>
      </c>
      <c r="D3615" s="2">
        <f t="shared" si="112"/>
        <v>-8.5035332295813216E-3</v>
      </c>
      <c r="E3615" s="2">
        <f t="shared" si="112"/>
        <v>-9.3618066583573741E-3</v>
      </c>
      <c r="F3615" s="2">
        <f t="shared" si="113"/>
        <v>2.0060154019604041E-3</v>
      </c>
    </row>
    <row r="3616" spans="1:6" x14ac:dyDescent="0.2">
      <c r="A3616" s="1">
        <v>41775</v>
      </c>
      <c r="B3616">
        <v>81.760423000000003</v>
      </c>
      <c r="C3616">
        <v>1877.8599850000001</v>
      </c>
      <c r="D3616" s="2">
        <f t="shared" si="112"/>
        <v>1.4758365265497418E-2</v>
      </c>
      <c r="E3616" s="2">
        <f t="shared" si="112"/>
        <v>3.7469647967112475E-3</v>
      </c>
      <c r="F3616" s="2">
        <f t="shared" si="113"/>
        <v>1.0552028797679235E-2</v>
      </c>
    </row>
    <row r="3617" spans="1:6" x14ac:dyDescent="0.2">
      <c r="A3617" s="1">
        <v>41778</v>
      </c>
      <c r="B3617">
        <v>82.729217000000006</v>
      </c>
      <c r="C3617">
        <v>1885.079956</v>
      </c>
      <c r="D3617" s="2">
        <f t="shared" si="112"/>
        <v>1.1849180379118177E-2</v>
      </c>
      <c r="E3617" s="2">
        <f t="shared" si="112"/>
        <v>3.8447866495222149E-3</v>
      </c>
      <c r="F3617" s="2">
        <f t="shared" si="113"/>
        <v>7.5330292615361453E-3</v>
      </c>
    </row>
    <row r="3618" spans="1:6" x14ac:dyDescent="0.2">
      <c r="A3618" s="1">
        <v>41779</v>
      </c>
      <c r="B3618">
        <v>82.745638</v>
      </c>
      <c r="C3618">
        <v>1872.829956</v>
      </c>
      <c r="D3618" s="2">
        <f t="shared" si="112"/>
        <v>1.984909394222119E-4</v>
      </c>
      <c r="E3618" s="2">
        <f t="shared" si="112"/>
        <v>-6.4983980976560758E-3</v>
      </c>
      <c r="F3618" s="2">
        <f t="shared" si="113"/>
        <v>7.4935818686358542E-3</v>
      </c>
    </row>
    <row r="3619" spans="1:6" x14ac:dyDescent="0.2">
      <c r="A3619" s="1">
        <v>41780</v>
      </c>
      <c r="B3619">
        <v>82.964572000000004</v>
      </c>
      <c r="C3619">
        <v>1888.030029</v>
      </c>
      <c r="D3619" s="2">
        <f t="shared" si="112"/>
        <v>2.645867568269936E-3</v>
      </c>
      <c r="E3619" s="2">
        <f t="shared" si="112"/>
        <v>8.1160988221612874E-3</v>
      </c>
      <c r="F3619" s="2">
        <f t="shared" si="113"/>
        <v>-6.4652515119086248E-3</v>
      </c>
    </row>
    <row r="3620" spans="1:6" x14ac:dyDescent="0.2">
      <c r="A3620" s="1">
        <v>41781</v>
      </c>
      <c r="B3620">
        <v>83.095928999999998</v>
      </c>
      <c r="C3620">
        <v>1892.48999</v>
      </c>
      <c r="D3620" s="2">
        <f t="shared" si="112"/>
        <v>1.583290274793368E-3</v>
      </c>
      <c r="E3620" s="2">
        <f t="shared" si="112"/>
        <v>2.362229907096473E-3</v>
      </c>
      <c r="F3620" s="2">
        <f t="shared" si="113"/>
        <v>-1.0685451020193215E-3</v>
      </c>
    </row>
    <row r="3621" spans="1:6" x14ac:dyDescent="0.2">
      <c r="A3621" s="1">
        <v>41782</v>
      </c>
      <c r="B3621">
        <v>84.034621999999999</v>
      </c>
      <c r="C3621">
        <v>1900.530029</v>
      </c>
      <c r="D3621" s="2">
        <f t="shared" si="112"/>
        <v>1.1296498051065784E-2</v>
      </c>
      <c r="E3621" s="2">
        <f t="shared" si="112"/>
        <v>4.2483918237263586E-3</v>
      </c>
      <c r="F3621" s="2">
        <f t="shared" si="113"/>
        <v>6.5272604341536566E-3</v>
      </c>
    </row>
    <row r="3622" spans="1:6" x14ac:dyDescent="0.2">
      <c r="A3622" s="1">
        <v>41786</v>
      </c>
      <c r="B3622">
        <v>85.608231000000004</v>
      </c>
      <c r="C3622">
        <v>1911.910034</v>
      </c>
      <c r="D3622" s="2">
        <f t="shared" si="112"/>
        <v>1.8725722357625464E-2</v>
      </c>
      <c r="E3622" s="2">
        <f t="shared" si="112"/>
        <v>5.9878059416865878E-3</v>
      </c>
      <c r="F3622" s="2">
        <f t="shared" si="113"/>
        <v>1.2003821336072936E-2</v>
      </c>
    </row>
    <row r="3623" spans="1:6" x14ac:dyDescent="0.2">
      <c r="A3623" s="1">
        <v>41787</v>
      </c>
      <c r="B3623">
        <v>85.386555999999999</v>
      </c>
      <c r="C3623">
        <v>1909.780029</v>
      </c>
      <c r="D3623" s="2">
        <f t="shared" si="112"/>
        <v>-2.5894122260277136E-3</v>
      </c>
      <c r="E3623" s="2">
        <f t="shared" si="112"/>
        <v>-1.114071772270422E-3</v>
      </c>
      <c r="F3623" s="2">
        <f t="shared" si="113"/>
        <v>-1.3387571017572627E-3</v>
      </c>
    </row>
    <row r="3624" spans="1:6" x14ac:dyDescent="0.2">
      <c r="A3624" s="1">
        <v>41788</v>
      </c>
      <c r="B3624">
        <v>86.942369999999997</v>
      </c>
      <c r="C3624">
        <v>1920.030029</v>
      </c>
      <c r="D3624" s="2">
        <f t="shared" si="112"/>
        <v>1.822083092331301E-2</v>
      </c>
      <c r="E3624" s="2">
        <f t="shared" si="112"/>
        <v>5.3671102662892073E-3</v>
      </c>
      <c r="F3624" s="2">
        <f t="shared" si="113"/>
        <v>1.2195721837764956E-2</v>
      </c>
    </row>
    <row r="3625" spans="1:6" x14ac:dyDescent="0.2">
      <c r="A3625" s="1">
        <v>41789</v>
      </c>
      <c r="B3625">
        <v>86.616705999999994</v>
      </c>
      <c r="C3625">
        <v>1923.5699460000001</v>
      </c>
      <c r="D3625" s="2">
        <f t="shared" si="112"/>
        <v>-3.7457456013679324E-3</v>
      </c>
      <c r="E3625" s="2">
        <f t="shared" si="112"/>
        <v>1.8436779355184029E-3</v>
      </c>
      <c r="F3625" s="2">
        <f t="shared" si="113"/>
        <v>-5.8154553947157538E-3</v>
      </c>
    </row>
    <row r="3626" spans="1:6" x14ac:dyDescent="0.2">
      <c r="A3626" s="1">
        <v>41792</v>
      </c>
      <c r="B3626">
        <v>86.021471000000005</v>
      </c>
      <c r="C3626">
        <v>1924.969971</v>
      </c>
      <c r="D3626" s="2">
        <f t="shared" si="112"/>
        <v>-6.8720576836527152E-3</v>
      </c>
      <c r="E3626" s="2">
        <f t="shared" si="112"/>
        <v>7.2782640574688725E-4</v>
      </c>
      <c r="F3626" s="2">
        <f t="shared" si="113"/>
        <v>-7.689114399910435E-3</v>
      </c>
    </row>
    <row r="3627" spans="1:6" x14ac:dyDescent="0.2">
      <c r="A3627" s="1">
        <v>41793</v>
      </c>
      <c r="B3627">
        <v>87.237932999999998</v>
      </c>
      <c r="C3627">
        <v>1924.23999</v>
      </c>
      <c r="D3627" s="2">
        <f t="shared" si="112"/>
        <v>1.414137640124746E-2</v>
      </c>
      <c r="E3627" s="2">
        <f t="shared" si="112"/>
        <v>-3.7921682467635361E-4</v>
      </c>
      <c r="F3627" s="2">
        <f t="shared" si="113"/>
        <v>1.456708457983681E-2</v>
      </c>
    </row>
    <row r="3628" spans="1:6" x14ac:dyDescent="0.2">
      <c r="A3628" s="1">
        <v>41794</v>
      </c>
      <c r="B3628">
        <v>88.234094999999996</v>
      </c>
      <c r="C3628">
        <v>1927.880005</v>
      </c>
      <c r="D3628" s="2">
        <f t="shared" si="112"/>
        <v>1.1418908790514309E-2</v>
      </c>
      <c r="E3628" s="2">
        <f t="shared" si="112"/>
        <v>1.8916637316117458E-3</v>
      </c>
      <c r="F3628" s="2">
        <f t="shared" si="113"/>
        <v>9.2953302220389819E-3</v>
      </c>
    </row>
    <row r="3629" spans="1:6" x14ac:dyDescent="0.2">
      <c r="A3629" s="1">
        <v>41795</v>
      </c>
      <c r="B3629">
        <v>88.580286999999998</v>
      </c>
      <c r="C3629">
        <v>1940.459961</v>
      </c>
      <c r="D3629" s="2">
        <f t="shared" si="112"/>
        <v>3.9235626545498321E-3</v>
      </c>
      <c r="E3629" s="2">
        <f t="shared" si="112"/>
        <v>6.5252795647932653E-3</v>
      </c>
      <c r="F3629" s="2">
        <f t="shared" si="113"/>
        <v>-3.4017053650989438E-3</v>
      </c>
    </row>
    <row r="3630" spans="1:6" x14ac:dyDescent="0.2">
      <c r="A3630" s="1">
        <v>41796</v>
      </c>
      <c r="B3630">
        <v>88.336725000000001</v>
      </c>
      <c r="C3630">
        <v>1949.4399410000001</v>
      </c>
      <c r="D3630" s="2">
        <f t="shared" si="112"/>
        <v>-2.7496185466185856E-3</v>
      </c>
      <c r="E3630" s="2">
        <f t="shared" si="112"/>
        <v>4.6277584595831138E-3</v>
      </c>
      <c r="F3630" s="2">
        <f t="shared" si="113"/>
        <v>-7.9447325199027748E-3</v>
      </c>
    </row>
    <row r="3631" spans="1:6" x14ac:dyDescent="0.2">
      <c r="A3631" s="1">
        <v>41799</v>
      </c>
      <c r="B3631">
        <v>89.750226999999995</v>
      </c>
      <c r="C3631">
        <v>1951.2700199999999</v>
      </c>
      <c r="D3631" s="2">
        <f t="shared" si="112"/>
        <v>1.6001295044614727E-2</v>
      </c>
      <c r="E3631" s="2">
        <f t="shared" si="112"/>
        <v>9.387716756542239E-4</v>
      </c>
      <c r="F3631" s="2">
        <f t="shared" si="113"/>
        <v>1.4947431518134564E-2</v>
      </c>
    </row>
    <row r="3632" spans="1:6" x14ac:dyDescent="0.2">
      <c r="A3632" s="1">
        <v>41800</v>
      </c>
      <c r="B3632">
        <v>90.277045999999999</v>
      </c>
      <c r="C3632">
        <v>1950.790039</v>
      </c>
      <c r="D3632" s="2">
        <f t="shared" si="112"/>
        <v>5.8698347359054954E-3</v>
      </c>
      <c r="E3632" s="2">
        <f t="shared" si="112"/>
        <v>-2.4598389514535386E-4</v>
      </c>
      <c r="F3632" s="2">
        <f t="shared" si="113"/>
        <v>6.145975848721401E-3</v>
      </c>
    </row>
    <row r="3633" spans="1:6" x14ac:dyDescent="0.2">
      <c r="A3633" s="1">
        <v>41801</v>
      </c>
      <c r="B3633">
        <v>89.903486000000001</v>
      </c>
      <c r="C3633">
        <v>1943.8900149999999</v>
      </c>
      <c r="D3633" s="2">
        <f t="shared" si="112"/>
        <v>-4.1379289260306288E-3</v>
      </c>
      <c r="E3633" s="2">
        <f t="shared" si="112"/>
        <v>-3.5370408204140058E-3</v>
      </c>
      <c r="F3633" s="2">
        <f t="shared" si="113"/>
        <v>-1.6725276592163829E-4</v>
      </c>
    </row>
    <row r="3634" spans="1:6" x14ac:dyDescent="0.2">
      <c r="A3634" s="1">
        <v>41802</v>
      </c>
      <c r="B3634">
        <v>88.399666999999994</v>
      </c>
      <c r="C3634">
        <v>1930.1099850000001</v>
      </c>
      <c r="D3634" s="2">
        <f t="shared" si="112"/>
        <v>-1.6727037703521387E-2</v>
      </c>
      <c r="E3634" s="2">
        <f t="shared" si="112"/>
        <v>-7.0888938641931847E-3</v>
      </c>
      <c r="F3634" s="2">
        <f t="shared" si="113"/>
        <v>-8.7690572059143154E-3</v>
      </c>
    </row>
    <row r="3635" spans="1:6" x14ac:dyDescent="0.2">
      <c r="A3635" s="1">
        <v>41803</v>
      </c>
      <c r="B3635">
        <v>87.432239999999993</v>
      </c>
      <c r="C3635">
        <v>1936.160034</v>
      </c>
      <c r="D3635" s="2">
        <f t="shared" si="112"/>
        <v>-1.0943785568785013E-2</v>
      </c>
      <c r="E3635" s="2">
        <f t="shared" si="112"/>
        <v>3.1345617850891249E-3</v>
      </c>
      <c r="F3635" s="2">
        <f t="shared" si="113"/>
        <v>-1.4462639431202479E-2</v>
      </c>
    </row>
    <row r="3636" spans="1:6" x14ac:dyDescent="0.2">
      <c r="A3636" s="1">
        <v>41806</v>
      </c>
      <c r="B3636">
        <v>88.313457</v>
      </c>
      <c r="C3636">
        <v>1937.780029</v>
      </c>
      <c r="D3636" s="2">
        <f t="shared" si="112"/>
        <v>1.0078856495041264E-2</v>
      </c>
      <c r="E3636" s="2">
        <f t="shared" si="112"/>
        <v>8.3670511298242049E-4</v>
      </c>
      <c r="F3636" s="2">
        <f t="shared" si="113"/>
        <v>9.1395727225764244E-3</v>
      </c>
    </row>
    <row r="3637" spans="1:6" x14ac:dyDescent="0.2">
      <c r="A3637" s="1">
        <v>41807</v>
      </c>
      <c r="B3637">
        <v>88.198521</v>
      </c>
      <c r="C3637">
        <v>1941.98999</v>
      </c>
      <c r="D3637" s="2">
        <f t="shared" si="112"/>
        <v>-1.3014551111955697E-3</v>
      </c>
      <c r="E3637" s="2">
        <f t="shared" si="112"/>
        <v>2.1725690929803782E-3</v>
      </c>
      <c r="F3637" s="2">
        <f t="shared" si="113"/>
        <v>-3.7403775725645826E-3</v>
      </c>
    </row>
    <row r="3638" spans="1:6" x14ac:dyDescent="0.2">
      <c r="A3638" s="1">
        <v>41808</v>
      </c>
      <c r="B3638">
        <v>88.294303999999997</v>
      </c>
      <c r="C3638">
        <v>1956.9799800000001</v>
      </c>
      <c r="D3638" s="2">
        <f t="shared" si="112"/>
        <v>1.0859932673927411E-3</v>
      </c>
      <c r="E3638" s="2">
        <f t="shared" si="112"/>
        <v>7.7188811874360046E-3</v>
      </c>
      <c r="F3638" s="2">
        <f t="shared" si="113"/>
        <v>-7.5792099546832968E-3</v>
      </c>
    </row>
    <row r="3639" spans="1:6" x14ac:dyDescent="0.2">
      <c r="A3639" s="1">
        <v>41809</v>
      </c>
      <c r="B3639">
        <v>87.987792999999996</v>
      </c>
      <c r="C3639">
        <v>1959.4799800000001</v>
      </c>
      <c r="D3639" s="2">
        <f t="shared" si="112"/>
        <v>-3.4714696884637136E-3</v>
      </c>
      <c r="E3639" s="2">
        <f t="shared" si="112"/>
        <v>1.2774785769653096E-3</v>
      </c>
      <c r="F3639" s="2">
        <f t="shared" si="113"/>
        <v>-4.9055650207342604E-3</v>
      </c>
    </row>
    <row r="3640" spans="1:6" x14ac:dyDescent="0.2">
      <c r="A3640" s="1">
        <v>41810</v>
      </c>
      <c r="B3640">
        <v>87.077842000000004</v>
      </c>
      <c r="C3640">
        <v>1962.869995</v>
      </c>
      <c r="D3640" s="2">
        <f t="shared" si="112"/>
        <v>-1.034178684309075E-2</v>
      </c>
      <c r="E3640" s="2">
        <f t="shared" si="112"/>
        <v>1.730058502562475E-3</v>
      </c>
      <c r="F3640" s="2">
        <f t="shared" si="113"/>
        <v>-1.2283947649398497E-2</v>
      </c>
    </row>
    <row r="3641" spans="1:6" x14ac:dyDescent="0.2">
      <c r="A3641" s="1">
        <v>41813</v>
      </c>
      <c r="B3641">
        <v>87.001211999999995</v>
      </c>
      <c r="C3641">
        <v>1962.6099850000001</v>
      </c>
      <c r="D3641" s="2">
        <f t="shared" si="112"/>
        <v>-8.8001721494210467E-4</v>
      </c>
      <c r="E3641" s="2">
        <f t="shared" si="112"/>
        <v>-1.3246419817017257E-4</v>
      </c>
      <c r="F3641" s="2">
        <f t="shared" si="113"/>
        <v>-7.3131312571966453E-4</v>
      </c>
    </row>
    <row r="3642" spans="1:6" x14ac:dyDescent="0.2">
      <c r="A3642" s="1">
        <v>41814</v>
      </c>
      <c r="B3642">
        <v>86.474394000000004</v>
      </c>
      <c r="C3642">
        <v>1949.9799800000001</v>
      </c>
      <c r="D3642" s="2">
        <f t="shared" si="112"/>
        <v>-6.0552949538219261E-3</v>
      </c>
      <c r="E3642" s="2">
        <f t="shared" si="112"/>
        <v>-6.4353106814546155E-3</v>
      </c>
      <c r="F3642" s="2">
        <f t="shared" si="113"/>
        <v>1.1689741465713494E-3</v>
      </c>
    </row>
    <row r="3643" spans="1:6" x14ac:dyDescent="0.2">
      <c r="A3643" s="1">
        <v>41815</v>
      </c>
      <c r="B3643">
        <v>86.551023000000001</v>
      </c>
      <c r="C3643">
        <v>1959.530029</v>
      </c>
      <c r="D3643" s="2">
        <f t="shared" si="112"/>
        <v>8.8614671297953184E-4</v>
      </c>
      <c r="E3643" s="2">
        <f t="shared" si="112"/>
        <v>4.89751130675708E-3</v>
      </c>
      <c r="F3643" s="2">
        <f t="shared" si="113"/>
        <v>-4.6117913592557741E-3</v>
      </c>
    </row>
    <row r="3644" spans="1:6" x14ac:dyDescent="0.2">
      <c r="A3644" s="1">
        <v>41816</v>
      </c>
      <c r="B3644">
        <v>87.068261000000007</v>
      </c>
      <c r="C3644">
        <v>1957.219971</v>
      </c>
      <c r="D3644" s="2">
        <f t="shared" si="112"/>
        <v>5.9761049849174639E-3</v>
      </c>
      <c r="E3644" s="2">
        <f t="shared" si="112"/>
        <v>-1.178883694463672E-3</v>
      </c>
      <c r="F3644" s="2">
        <f t="shared" si="113"/>
        <v>7.2995178655752037E-3</v>
      </c>
    </row>
    <row r="3645" spans="1:6" x14ac:dyDescent="0.2">
      <c r="A3645" s="1">
        <v>41817</v>
      </c>
      <c r="B3645">
        <v>88.102737000000005</v>
      </c>
      <c r="C3645">
        <v>1960.959961</v>
      </c>
      <c r="D3645" s="2">
        <f t="shared" si="112"/>
        <v>1.1881206631656488E-2</v>
      </c>
      <c r="E3645" s="2">
        <f t="shared" si="112"/>
        <v>1.9108685050302067E-3</v>
      </c>
      <c r="F3645" s="2">
        <f t="shared" si="113"/>
        <v>9.7360688163856852E-3</v>
      </c>
    </row>
    <row r="3646" spans="1:6" x14ac:dyDescent="0.2">
      <c r="A3646" s="1">
        <v>41820</v>
      </c>
      <c r="B3646">
        <v>89.012688999999995</v>
      </c>
      <c r="C3646">
        <v>1960.2299800000001</v>
      </c>
      <c r="D3646" s="2">
        <f t="shared" si="112"/>
        <v>1.0328305691569943E-2</v>
      </c>
      <c r="E3646" s="2">
        <f t="shared" si="112"/>
        <v>-3.7225696318026581E-4</v>
      </c>
      <c r="F3646" s="2">
        <f t="shared" si="113"/>
        <v>1.0746200741184169E-2</v>
      </c>
    </row>
    <row r="3647" spans="1:6" x14ac:dyDescent="0.2">
      <c r="A3647" s="1">
        <v>41821</v>
      </c>
      <c r="B3647">
        <v>89.577815000000001</v>
      </c>
      <c r="C3647">
        <v>1973.3199460000001</v>
      </c>
      <c r="D3647" s="2">
        <f t="shared" si="112"/>
        <v>6.3488251658143533E-3</v>
      </c>
      <c r="E3647" s="2">
        <f t="shared" si="112"/>
        <v>6.6777705338431784E-3</v>
      </c>
      <c r="F3647" s="2">
        <f t="shared" si="113"/>
        <v>-1.1476289628393884E-3</v>
      </c>
    </row>
    <row r="3648" spans="1:6" x14ac:dyDescent="0.2">
      <c r="A3648" s="1">
        <v>41822</v>
      </c>
      <c r="B3648">
        <v>89.539507</v>
      </c>
      <c r="C3648">
        <v>1974.619995</v>
      </c>
      <c r="D3648" s="2">
        <f t="shared" si="112"/>
        <v>-4.2765052931912522E-4</v>
      </c>
      <c r="E3648" s="2">
        <f t="shared" si="112"/>
        <v>6.5881308433292677E-4</v>
      </c>
      <c r="F3648" s="2">
        <f t="shared" si="113"/>
        <v>-1.16723300539087E-3</v>
      </c>
    </row>
    <row r="3649" spans="1:6" x14ac:dyDescent="0.2">
      <c r="A3649" s="1">
        <v>41823</v>
      </c>
      <c r="B3649">
        <v>90.066318999999993</v>
      </c>
      <c r="C3649">
        <v>1985.4399410000001</v>
      </c>
      <c r="D3649" s="2">
        <f t="shared" si="112"/>
        <v>5.8835704780013194E-3</v>
      </c>
      <c r="E3649" s="2">
        <f t="shared" si="112"/>
        <v>5.4795079698360255E-3</v>
      </c>
      <c r="F3649" s="2">
        <f t="shared" si="113"/>
        <v>-2.6771608317793533E-4</v>
      </c>
    </row>
    <row r="3650" spans="1:6" x14ac:dyDescent="0.2">
      <c r="A3650" s="1">
        <v>41827</v>
      </c>
      <c r="B3650">
        <v>91.924543</v>
      </c>
      <c r="C3650">
        <v>1977.650024</v>
      </c>
      <c r="D3650" s="2">
        <f t="shared" si="112"/>
        <v>2.0631730269780508E-2</v>
      </c>
      <c r="E3650" s="2">
        <f t="shared" si="112"/>
        <v>-3.9235218548472122E-3</v>
      </c>
      <c r="F3650" s="2">
        <f t="shared" si="113"/>
        <v>2.503626939830686E-2</v>
      </c>
    </row>
    <row r="3651" spans="1:6" x14ac:dyDescent="0.2">
      <c r="A3651" s="1">
        <v>41828</v>
      </c>
      <c r="B3651">
        <v>91.330675999999997</v>
      </c>
      <c r="C3651">
        <v>1963.709961</v>
      </c>
      <c r="D3651" s="2">
        <f t="shared" si="112"/>
        <v>-6.4603747880476606E-3</v>
      </c>
      <c r="E3651" s="2">
        <f t="shared" si="112"/>
        <v>-7.0488017752528337E-3</v>
      </c>
      <c r="F3651" s="2">
        <f t="shared" si="113"/>
        <v>1.4525983969930307E-3</v>
      </c>
    </row>
    <row r="3652" spans="1:6" x14ac:dyDescent="0.2">
      <c r="A3652" s="1">
        <v>41829</v>
      </c>
      <c r="B3652">
        <v>91.368990999999994</v>
      </c>
      <c r="C3652">
        <v>1972.829956</v>
      </c>
      <c r="D3652" s="2">
        <f t="shared" ref="D3652:E3715" si="114">(B3652-B3651)/B3651</f>
        <v>4.1951950514411185E-4</v>
      </c>
      <c r="E3652" s="2">
        <f t="shared" si="114"/>
        <v>4.6442678303448386E-3</v>
      </c>
      <c r="F3652" s="2">
        <f t="shared" ref="F3652:F3715" si="115">D3652-$H$4*E3652</f>
        <v>-4.7941278603824402E-3</v>
      </c>
    </row>
    <row r="3653" spans="1:6" x14ac:dyDescent="0.2">
      <c r="A3653" s="1">
        <v>41830</v>
      </c>
      <c r="B3653">
        <v>91.033745999999994</v>
      </c>
      <c r="C3653">
        <v>1964.6800539999999</v>
      </c>
      <c r="D3653" s="2">
        <f t="shared" si="114"/>
        <v>-3.6691332182928506E-3</v>
      </c>
      <c r="E3653" s="2">
        <f t="shared" si="114"/>
        <v>-4.1310716999271432E-3</v>
      </c>
      <c r="F3653" s="2">
        <f t="shared" si="115"/>
        <v>9.6840102217476791E-4</v>
      </c>
    </row>
    <row r="3654" spans="1:6" x14ac:dyDescent="0.2">
      <c r="A3654" s="1">
        <v>41831</v>
      </c>
      <c r="B3654">
        <v>91.206158000000002</v>
      </c>
      <c r="C3654">
        <v>1967.5699460000001</v>
      </c>
      <c r="D3654" s="2">
        <f t="shared" si="114"/>
        <v>1.8939350249302985E-3</v>
      </c>
      <c r="E3654" s="2">
        <f t="shared" si="114"/>
        <v>1.4709224507656886E-3</v>
      </c>
      <c r="F3654" s="2">
        <f t="shared" si="115"/>
        <v>2.4267992068731717E-4</v>
      </c>
    </row>
    <row r="3655" spans="1:6" x14ac:dyDescent="0.2">
      <c r="A3655" s="1">
        <v>41834</v>
      </c>
      <c r="B3655">
        <v>92.384305999999995</v>
      </c>
      <c r="C3655">
        <v>1977.099976</v>
      </c>
      <c r="D3655" s="2">
        <f t="shared" si="114"/>
        <v>1.2917417264742071E-2</v>
      </c>
      <c r="E3655" s="2">
        <f t="shared" si="114"/>
        <v>4.8435533483188794E-3</v>
      </c>
      <c r="F3655" s="2">
        <f t="shared" si="115"/>
        <v>7.4800523071799612E-3</v>
      </c>
    </row>
    <row r="3656" spans="1:6" x14ac:dyDescent="0.2">
      <c r="A3656" s="1">
        <v>41835</v>
      </c>
      <c r="B3656">
        <v>91.301941999999997</v>
      </c>
      <c r="C3656">
        <v>1973.280029</v>
      </c>
      <c r="D3656" s="2">
        <f t="shared" si="114"/>
        <v>-1.1715886029386835E-2</v>
      </c>
      <c r="E3656" s="2">
        <f t="shared" si="114"/>
        <v>-1.932096022644409E-3</v>
      </c>
      <c r="F3656" s="2">
        <f t="shared" si="115"/>
        <v>-9.5469182380403979E-3</v>
      </c>
    </row>
    <row r="3657" spans="1:6" x14ac:dyDescent="0.2">
      <c r="A3657" s="1">
        <v>41836</v>
      </c>
      <c r="B3657">
        <v>90.784704000000005</v>
      </c>
      <c r="C3657">
        <v>1981.5699460000001</v>
      </c>
      <c r="D3657" s="2">
        <f t="shared" si="114"/>
        <v>-5.6651368927069685E-3</v>
      </c>
      <c r="E3657" s="2">
        <f t="shared" si="114"/>
        <v>4.2010849337998646E-3</v>
      </c>
      <c r="F3657" s="2">
        <f t="shared" si="115"/>
        <v>-1.0381267873428777E-2</v>
      </c>
    </row>
    <row r="3658" spans="1:6" x14ac:dyDescent="0.2">
      <c r="A3658" s="1">
        <v>41837</v>
      </c>
      <c r="B3658">
        <v>89.165940000000006</v>
      </c>
      <c r="C3658">
        <v>1958.119995</v>
      </c>
      <c r="D3658" s="2">
        <f t="shared" si="114"/>
        <v>-1.7830801100590675E-2</v>
      </c>
      <c r="E3658" s="2">
        <f t="shared" si="114"/>
        <v>-1.1834026372541712E-2</v>
      </c>
      <c r="F3658" s="2">
        <f t="shared" si="115"/>
        <v>-4.5459427171772662E-3</v>
      </c>
    </row>
    <row r="3659" spans="1:6" x14ac:dyDescent="0.2">
      <c r="A3659" s="1">
        <v>41838</v>
      </c>
      <c r="B3659">
        <v>90.449459000000004</v>
      </c>
      <c r="C3659">
        <v>1978.219971</v>
      </c>
      <c r="D3659" s="2">
        <f t="shared" si="114"/>
        <v>1.439472291774189E-2</v>
      </c>
      <c r="E3659" s="2">
        <f t="shared" si="114"/>
        <v>1.0264935780914678E-2</v>
      </c>
      <c r="F3659" s="2">
        <f t="shared" si="115"/>
        <v>2.8713230307264737E-3</v>
      </c>
    </row>
    <row r="3660" spans="1:6" x14ac:dyDescent="0.2">
      <c r="A3660" s="1">
        <v>41841</v>
      </c>
      <c r="B3660">
        <v>89.980115999999995</v>
      </c>
      <c r="C3660">
        <v>1973.630005</v>
      </c>
      <c r="D3660" s="2">
        <f t="shared" si="114"/>
        <v>-5.1890083720678654E-3</v>
      </c>
      <c r="E3660" s="2">
        <f t="shared" si="114"/>
        <v>-2.3202505622667196E-3</v>
      </c>
      <c r="F3660" s="2">
        <f t="shared" si="115"/>
        <v>-2.5842989381536763E-3</v>
      </c>
    </row>
    <row r="3661" spans="1:6" x14ac:dyDescent="0.2">
      <c r="A3661" s="1">
        <v>41842</v>
      </c>
      <c r="B3661">
        <v>90.727234999999993</v>
      </c>
      <c r="C3661">
        <v>1983.530029</v>
      </c>
      <c r="D3661" s="2">
        <f t="shared" si="114"/>
        <v>8.3031566663016743E-3</v>
      </c>
      <c r="E3661" s="2">
        <f t="shared" si="114"/>
        <v>5.0161499242103542E-3</v>
      </c>
      <c r="F3661" s="2">
        <f t="shared" si="115"/>
        <v>2.6720350788320517E-3</v>
      </c>
    </row>
    <row r="3662" spans="1:6" x14ac:dyDescent="0.2">
      <c r="A3662" s="1">
        <v>41843</v>
      </c>
      <c r="B3662">
        <v>93.093117000000007</v>
      </c>
      <c r="C3662">
        <v>1987.01001</v>
      </c>
      <c r="D3662" s="2">
        <f t="shared" si="114"/>
        <v>2.6076866555009789E-2</v>
      </c>
      <c r="E3662" s="2">
        <f t="shared" si="114"/>
        <v>1.7544382737449105E-3</v>
      </c>
      <c r="F3662" s="2">
        <f t="shared" si="115"/>
        <v>2.4107337057997568E-2</v>
      </c>
    </row>
    <row r="3663" spans="1:6" x14ac:dyDescent="0.2">
      <c r="A3663" s="1">
        <v>41844</v>
      </c>
      <c r="B3663">
        <v>92.939858000000001</v>
      </c>
      <c r="C3663">
        <v>1987.9799800000001</v>
      </c>
      <c r="D3663" s="2">
        <f t="shared" si="114"/>
        <v>-1.6462978675427268E-3</v>
      </c>
      <c r="E3663" s="2">
        <f t="shared" si="114"/>
        <v>4.8815556797325999E-4</v>
      </c>
      <c r="F3663" s="2">
        <f t="shared" si="115"/>
        <v>-2.1943004987221462E-3</v>
      </c>
    </row>
    <row r="3664" spans="1:6" x14ac:dyDescent="0.2">
      <c r="A3664" s="1">
        <v>41845</v>
      </c>
      <c r="B3664">
        <v>93.552880000000002</v>
      </c>
      <c r="C3664">
        <v>1978.339966</v>
      </c>
      <c r="D3664" s="2">
        <f t="shared" si="114"/>
        <v>6.5958998990508552E-3</v>
      </c>
      <c r="E3664" s="2">
        <f t="shared" si="114"/>
        <v>-4.8491504426518743E-3</v>
      </c>
      <c r="F3664" s="2">
        <f t="shared" si="115"/>
        <v>1.2039548145430453E-2</v>
      </c>
    </row>
    <row r="3665" spans="1:6" x14ac:dyDescent="0.2">
      <c r="A3665" s="1">
        <v>41848</v>
      </c>
      <c r="B3665">
        <v>94.845971000000006</v>
      </c>
      <c r="C3665">
        <v>1978.910034</v>
      </c>
      <c r="D3665" s="2">
        <f t="shared" si="114"/>
        <v>1.3822033057667535E-2</v>
      </c>
      <c r="E3665" s="2">
        <f t="shared" si="114"/>
        <v>2.8815472052187821E-4</v>
      </c>
      <c r="F3665" s="2">
        <f t="shared" si="115"/>
        <v>1.3498551046208824E-2</v>
      </c>
    </row>
    <row r="3666" spans="1:6" x14ac:dyDescent="0.2">
      <c r="A3666" s="1">
        <v>41849</v>
      </c>
      <c r="B3666">
        <v>94.232950000000002</v>
      </c>
      <c r="C3666">
        <v>1969.9499510000001</v>
      </c>
      <c r="D3666" s="2">
        <f t="shared" si="114"/>
        <v>-6.4633320059531395E-3</v>
      </c>
      <c r="E3666" s="2">
        <f t="shared" si="114"/>
        <v>-4.5277869362705652E-3</v>
      </c>
      <c r="F3666" s="2">
        <f t="shared" si="115"/>
        <v>-1.3804458989734323E-3</v>
      </c>
    </row>
    <row r="3667" spans="1:6" x14ac:dyDescent="0.2">
      <c r="A3667" s="1">
        <v>41850</v>
      </c>
      <c r="B3667">
        <v>94.012648999999996</v>
      </c>
      <c r="C3667">
        <v>1970.0699460000001</v>
      </c>
      <c r="D3667" s="2">
        <f t="shared" si="114"/>
        <v>-2.3378340591057195E-3</v>
      </c>
      <c r="E3667" s="2">
        <f t="shared" si="114"/>
        <v>6.0912715035782736E-5</v>
      </c>
      <c r="F3667" s="2">
        <f t="shared" si="115"/>
        <v>-2.4062145720034431E-3</v>
      </c>
    </row>
    <row r="3668" spans="1:6" x14ac:dyDescent="0.2">
      <c r="A3668" s="1">
        <v>41851</v>
      </c>
      <c r="B3668">
        <v>91.570137000000003</v>
      </c>
      <c r="C3668">
        <v>1930.670044</v>
      </c>
      <c r="D3668" s="2">
        <f t="shared" si="114"/>
        <v>-2.5980674153751306E-2</v>
      </c>
      <c r="E3668" s="2">
        <f t="shared" si="114"/>
        <v>-1.9999240169110276E-2</v>
      </c>
      <c r="F3668" s="2">
        <f t="shared" si="115"/>
        <v>-3.5295603013289385E-3</v>
      </c>
    </row>
    <row r="3669" spans="1:6" x14ac:dyDescent="0.2">
      <c r="A3669" s="1">
        <v>41852</v>
      </c>
      <c r="B3669">
        <v>92.077794999999995</v>
      </c>
      <c r="C3669">
        <v>1925.150024</v>
      </c>
      <c r="D3669" s="2">
        <f t="shared" si="114"/>
        <v>5.5439253083130382E-3</v>
      </c>
      <c r="E3669" s="2">
        <f t="shared" si="114"/>
        <v>-2.8591213797275511E-3</v>
      </c>
      <c r="F3669" s="2">
        <f t="shared" si="115"/>
        <v>8.7535702283887129E-3</v>
      </c>
    </row>
    <row r="3670" spans="1:6" x14ac:dyDescent="0.2">
      <c r="A3670" s="1">
        <v>41855</v>
      </c>
      <c r="B3670">
        <v>91.560557000000003</v>
      </c>
      <c r="C3670">
        <v>1938.98999</v>
      </c>
      <c r="D3670" s="2">
        <f t="shared" si="114"/>
        <v>-5.6174021108997222E-3</v>
      </c>
      <c r="E3670" s="2">
        <f t="shared" si="114"/>
        <v>7.1890324532962232E-3</v>
      </c>
      <c r="F3670" s="2">
        <f t="shared" si="115"/>
        <v>-1.3687798022590663E-2</v>
      </c>
    </row>
    <row r="3671" spans="1:6" x14ac:dyDescent="0.2">
      <c r="A3671" s="1">
        <v>41856</v>
      </c>
      <c r="B3671">
        <v>91.110375000000005</v>
      </c>
      <c r="C3671">
        <v>1920.209961</v>
      </c>
      <c r="D3671" s="2">
        <f t="shared" si="114"/>
        <v>-4.9167678173910418E-3</v>
      </c>
      <c r="E3671" s="2">
        <f t="shared" si="114"/>
        <v>-9.6854698048234964E-3</v>
      </c>
      <c r="F3671" s="2">
        <f t="shared" si="115"/>
        <v>5.956124525696673E-3</v>
      </c>
    </row>
    <row r="3672" spans="1:6" x14ac:dyDescent="0.2">
      <c r="A3672" s="1">
        <v>41857</v>
      </c>
      <c r="B3672">
        <v>90.957115999999999</v>
      </c>
      <c r="C3672">
        <v>1920.23999</v>
      </c>
      <c r="D3672" s="2">
        <f t="shared" si="114"/>
        <v>-1.6821245659454872E-3</v>
      </c>
      <c r="E3672" s="2">
        <f t="shared" si="114"/>
        <v>1.5638394034980837E-5</v>
      </c>
      <c r="F3672" s="2">
        <f t="shared" si="115"/>
        <v>-1.6996802011586033E-3</v>
      </c>
    </row>
    <row r="3673" spans="1:6" x14ac:dyDescent="0.2">
      <c r="A3673" s="1">
        <v>41858</v>
      </c>
      <c r="B3673">
        <v>90.947497999999996</v>
      </c>
      <c r="C3673">
        <v>1909.5699460000001</v>
      </c>
      <c r="D3673" s="2">
        <f t="shared" si="114"/>
        <v>-1.0574213896583128E-4</v>
      </c>
      <c r="E3673" s="2">
        <f t="shared" si="114"/>
        <v>-5.5566200347696966E-3</v>
      </c>
      <c r="F3673" s="2">
        <f t="shared" si="115"/>
        <v>6.1321102984458233E-3</v>
      </c>
    </row>
    <row r="3674" spans="1:6" x14ac:dyDescent="0.2">
      <c r="A3674" s="1">
        <v>41859</v>
      </c>
      <c r="B3674">
        <v>91.197772000000001</v>
      </c>
      <c r="C3674">
        <v>1931.589966</v>
      </c>
      <c r="D3674" s="2">
        <f t="shared" si="114"/>
        <v>2.7518514033228773E-3</v>
      </c>
      <c r="E3674" s="2">
        <f t="shared" si="114"/>
        <v>1.1531402683690923E-2</v>
      </c>
      <c r="F3674" s="2">
        <f t="shared" si="115"/>
        <v>-1.0193282128777275E-2</v>
      </c>
    </row>
    <row r="3675" spans="1:6" x14ac:dyDescent="0.2">
      <c r="A3675" s="1">
        <v>41862</v>
      </c>
      <c r="B3675">
        <v>92.401034999999993</v>
      </c>
      <c r="C3675">
        <v>1936.920044</v>
      </c>
      <c r="D3675" s="2">
        <f t="shared" si="114"/>
        <v>1.3193995572611058E-2</v>
      </c>
      <c r="E3675" s="2">
        <f t="shared" si="114"/>
        <v>2.759425185375993E-3</v>
      </c>
      <c r="F3675" s="2">
        <f t="shared" si="115"/>
        <v>1.0096269435004789E-2</v>
      </c>
    </row>
    <row r="3676" spans="1:6" x14ac:dyDescent="0.2">
      <c r="A3676" s="1">
        <v>41863</v>
      </c>
      <c r="B3676">
        <v>92.381786000000005</v>
      </c>
      <c r="C3676">
        <v>1933.75</v>
      </c>
      <c r="D3676" s="2">
        <f t="shared" si="114"/>
        <v>-2.0832017736584725E-4</v>
      </c>
      <c r="E3676" s="2">
        <f t="shared" si="114"/>
        <v>-1.6366416413624359E-3</v>
      </c>
      <c r="F3676" s="2">
        <f t="shared" si="115"/>
        <v>1.6289710154564123E-3</v>
      </c>
    </row>
    <row r="3677" spans="1:6" x14ac:dyDescent="0.2">
      <c r="A3677" s="1">
        <v>41864</v>
      </c>
      <c r="B3677">
        <v>93.604298999999997</v>
      </c>
      <c r="C3677">
        <v>1946.719971</v>
      </c>
      <c r="D3677" s="2">
        <f t="shared" si="114"/>
        <v>1.3233268731132694E-2</v>
      </c>
      <c r="E3677" s="2">
        <f t="shared" si="114"/>
        <v>6.707160180995468E-3</v>
      </c>
      <c r="F3677" s="2">
        <f t="shared" si="115"/>
        <v>5.7038218333177659E-3</v>
      </c>
    </row>
    <row r="3678" spans="1:6" x14ac:dyDescent="0.2">
      <c r="A3678" s="1">
        <v>41865</v>
      </c>
      <c r="B3678">
        <v>93.854579999999999</v>
      </c>
      <c r="C3678">
        <v>1955.1800539999999</v>
      </c>
      <c r="D3678" s="2">
        <f t="shared" si="114"/>
        <v>2.6738195005338492E-3</v>
      </c>
      <c r="E3678" s="2">
        <f t="shared" si="114"/>
        <v>4.3458140492872877E-3</v>
      </c>
      <c r="F3678" s="2">
        <f t="shared" si="115"/>
        <v>-2.2047841452538688E-3</v>
      </c>
    </row>
    <row r="3679" spans="1:6" x14ac:dyDescent="0.2">
      <c r="A3679" s="1">
        <v>41866</v>
      </c>
      <c r="B3679">
        <v>94.316637</v>
      </c>
      <c r="C3679">
        <v>1955.0600589999999</v>
      </c>
      <c r="D3679" s="2">
        <f t="shared" si="114"/>
        <v>4.9231161654551278E-3</v>
      </c>
      <c r="E3679" s="2">
        <f t="shared" si="114"/>
        <v>-6.1372864230343249E-5</v>
      </c>
      <c r="F3679" s="2">
        <f t="shared" si="115"/>
        <v>4.9920132410756759E-3</v>
      </c>
    </row>
    <row r="3680" spans="1:6" x14ac:dyDescent="0.2">
      <c r="A3680" s="1">
        <v>41869</v>
      </c>
      <c r="B3680">
        <v>95.452517999999998</v>
      </c>
      <c r="C3680">
        <v>1971.73999</v>
      </c>
      <c r="D3680" s="2">
        <f t="shared" si="114"/>
        <v>1.204327291695099E-2</v>
      </c>
      <c r="E3680" s="2">
        <f t="shared" si="114"/>
        <v>8.5316719162744272E-3</v>
      </c>
      <c r="F3680" s="2">
        <f t="shared" si="115"/>
        <v>2.4656321703969107E-3</v>
      </c>
    </row>
    <row r="3681" spans="1:6" x14ac:dyDescent="0.2">
      <c r="A3681" s="1">
        <v>41870</v>
      </c>
      <c r="B3681">
        <v>96.771291000000005</v>
      </c>
      <c r="C3681">
        <v>1981.599976</v>
      </c>
      <c r="D3681" s="2">
        <f t="shared" si="114"/>
        <v>1.3816010594922256E-2</v>
      </c>
      <c r="E3681" s="2">
        <f t="shared" si="114"/>
        <v>5.0006522411709742E-3</v>
      </c>
      <c r="F3681" s="2">
        <f t="shared" si="115"/>
        <v>8.2022866807354051E-3</v>
      </c>
    </row>
    <row r="3682" spans="1:6" x14ac:dyDescent="0.2">
      <c r="A3682" s="1">
        <v>41871</v>
      </c>
      <c r="B3682">
        <v>96.809796000000006</v>
      </c>
      <c r="C3682">
        <v>1986.51001</v>
      </c>
      <c r="D3682" s="2">
        <f t="shared" si="114"/>
        <v>3.9789693412275215E-4</v>
      </c>
      <c r="E3682" s="2">
        <f t="shared" si="114"/>
        <v>2.4778129084918783E-3</v>
      </c>
      <c r="F3682" s="2">
        <f t="shared" si="115"/>
        <v>-2.3836917284043107E-3</v>
      </c>
    </row>
    <row r="3683" spans="1:6" x14ac:dyDescent="0.2">
      <c r="A3683" s="1">
        <v>41872</v>
      </c>
      <c r="B3683">
        <v>96.819423999999998</v>
      </c>
      <c r="C3683">
        <v>1992.369995</v>
      </c>
      <c r="D3683" s="2">
        <f t="shared" si="114"/>
        <v>9.9452745463818532E-5</v>
      </c>
      <c r="E3683" s="2">
        <f t="shared" si="114"/>
        <v>2.9498894898596817E-3</v>
      </c>
      <c r="F3683" s="2">
        <f t="shared" si="115"/>
        <v>-3.2120883045404932E-3</v>
      </c>
    </row>
    <row r="3684" spans="1:6" x14ac:dyDescent="0.2">
      <c r="A3684" s="1">
        <v>41873</v>
      </c>
      <c r="B3684">
        <v>97.531754000000006</v>
      </c>
      <c r="C3684">
        <v>1988.400024</v>
      </c>
      <c r="D3684" s="2">
        <f t="shared" si="114"/>
        <v>7.3573046664686687E-3</v>
      </c>
      <c r="E3684" s="2">
        <f t="shared" si="114"/>
        <v>-1.9925872252457739E-3</v>
      </c>
      <c r="F3684" s="2">
        <f t="shared" si="115"/>
        <v>9.5941797815528758E-3</v>
      </c>
    </row>
    <row r="3685" spans="1:6" x14ac:dyDescent="0.2">
      <c r="A3685" s="1">
        <v>41876</v>
      </c>
      <c r="B3685">
        <v>97.743530000000007</v>
      </c>
      <c r="C3685">
        <v>1997.920044</v>
      </c>
      <c r="D3685" s="2">
        <f t="shared" si="114"/>
        <v>2.1713543673171345E-3</v>
      </c>
      <c r="E3685" s="2">
        <f t="shared" si="114"/>
        <v>4.7877790611010025E-3</v>
      </c>
      <c r="F3685" s="2">
        <f t="shared" si="115"/>
        <v>-3.2033984678954304E-3</v>
      </c>
    </row>
    <row r="3686" spans="1:6" x14ac:dyDescent="0.2">
      <c r="A3686" s="1">
        <v>41877</v>
      </c>
      <c r="B3686">
        <v>97.117830999999995</v>
      </c>
      <c r="C3686">
        <v>2000.0200199999999</v>
      </c>
      <c r="D3686" s="2">
        <f t="shared" si="114"/>
        <v>-6.401436494057576E-3</v>
      </c>
      <c r="E3686" s="2">
        <f t="shared" si="114"/>
        <v>1.051081101221471E-3</v>
      </c>
      <c r="F3686" s="2">
        <f t="shared" si="115"/>
        <v>-7.5813783954554502E-3</v>
      </c>
    </row>
    <row r="3687" spans="1:6" x14ac:dyDescent="0.2">
      <c r="A3687" s="1">
        <v>41878</v>
      </c>
      <c r="B3687">
        <v>98.311466999999993</v>
      </c>
      <c r="C3687">
        <v>2000.119995</v>
      </c>
      <c r="D3687" s="2">
        <f t="shared" si="114"/>
        <v>1.2290595740343481E-2</v>
      </c>
      <c r="E3687" s="2">
        <f t="shared" si="114"/>
        <v>4.9986999630176634E-5</v>
      </c>
      <c r="F3687" s="2">
        <f t="shared" si="115"/>
        <v>1.223448041744379E-2</v>
      </c>
    </row>
    <row r="3688" spans="1:6" x14ac:dyDescent="0.2">
      <c r="A3688" s="1">
        <v>41879</v>
      </c>
      <c r="B3688">
        <v>98.426983000000007</v>
      </c>
      <c r="C3688">
        <v>1996.73999</v>
      </c>
      <c r="D3688" s="2">
        <f t="shared" si="114"/>
        <v>1.1750002672629605E-3</v>
      </c>
      <c r="E3688" s="2">
        <f t="shared" si="114"/>
        <v>-1.6899011101581347E-3</v>
      </c>
      <c r="F3688" s="2">
        <f t="shared" si="115"/>
        <v>3.0720804514439335E-3</v>
      </c>
    </row>
    <row r="3689" spans="1:6" x14ac:dyDescent="0.2">
      <c r="A3689" s="1">
        <v>41880</v>
      </c>
      <c r="B3689">
        <v>98.667636000000002</v>
      </c>
      <c r="C3689">
        <v>2003.369995</v>
      </c>
      <c r="D3689" s="2">
        <f t="shared" si="114"/>
        <v>2.4449901100798209E-3</v>
      </c>
      <c r="E3689" s="2">
        <f t="shared" si="114"/>
        <v>3.3204147927141893E-3</v>
      </c>
      <c r="F3689" s="2">
        <f t="shared" si="115"/>
        <v>-1.2825020305283451E-3</v>
      </c>
    </row>
    <row r="3690" spans="1:6" x14ac:dyDescent="0.2">
      <c r="A3690" s="1">
        <v>41884</v>
      </c>
      <c r="B3690">
        <v>99.437726999999995</v>
      </c>
      <c r="C3690">
        <v>2002.280029</v>
      </c>
      <c r="D3690" s="2">
        <f t="shared" si="114"/>
        <v>7.804899673485576E-3</v>
      </c>
      <c r="E3690" s="2">
        <f t="shared" si="114"/>
        <v>-5.4406624972937363E-4</v>
      </c>
      <c r="F3690" s="2">
        <f t="shared" si="115"/>
        <v>8.4156675432970045E-3</v>
      </c>
    </row>
    <row r="3691" spans="1:6" x14ac:dyDescent="0.2">
      <c r="A3691" s="1">
        <v>41885</v>
      </c>
      <c r="B3691">
        <v>95.240742999999995</v>
      </c>
      <c r="C3691">
        <v>2000.719971</v>
      </c>
      <c r="D3691" s="2">
        <f t="shared" si="114"/>
        <v>-4.2207159461720205E-2</v>
      </c>
      <c r="E3691" s="2">
        <f t="shared" si="114"/>
        <v>-7.7914076822669363E-4</v>
      </c>
      <c r="F3691" s="2">
        <f t="shared" si="115"/>
        <v>-4.1332497327228747E-2</v>
      </c>
    </row>
    <row r="3692" spans="1:6" x14ac:dyDescent="0.2">
      <c r="A3692" s="1">
        <v>41886</v>
      </c>
      <c r="B3692">
        <v>94.451402000000002</v>
      </c>
      <c r="C3692">
        <v>1997.650024</v>
      </c>
      <c r="D3692" s="2">
        <f t="shared" si="114"/>
        <v>-8.2878500853357812E-3</v>
      </c>
      <c r="E3692" s="2">
        <f t="shared" si="114"/>
        <v>-1.5344211306420534E-3</v>
      </c>
      <c r="F3692" s="2">
        <f t="shared" si="115"/>
        <v>-6.5653114683529154E-3</v>
      </c>
    </row>
    <row r="3693" spans="1:6" x14ac:dyDescent="0.2">
      <c r="A3693" s="1">
        <v>41887</v>
      </c>
      <c r="B3693">
        <v>95.269620000000003</v>
      </c>
      <c r="C3693">
        <v>2007.709961</v>
      </c>
      <c r="D3693" s="2">
        <f t="shared" si="114"/>
        <v>8.662846529265935E-3</v>
      </c>
      <c r="E3693" s="2">
        <f t="shared" si="114"/>
        <v>5.0358856051554253E-3</v>
      </c>
      <c r="F3693" s="2">
        <f t="shared" si="115"/>
        <v>3.0095696990917803E-3</v>
      </c>
    </row>
    <row r="3694" spans="1:6" x14ac:dyDescent="0.2">
      <c r="A3694" s="1">
        <v>41890</v>
      </c>
      <c r="B3694">
        <v>94.682426000000007</v>
      </c>
      <c r="C3694">
        <v>2001.540039</v>
      </c>
      <c r="D3694" s="2">
        <f t="shared" si="114"/>
        <v>-6.1634968209172726E-3</v>
      </c>
      <c r="E3694" s="2">
        <f t="shared" si="114"/>
        <v>-3.0731142046667576E-3</v>
      </c>
      <c r="F3694" s="2">
        <f t="shared" si="115"/>
        <v>-2.7136239103936312E-3</v>
      </c>
    </row>
    <row r="3695" spans="1:6" x14ac:dyDescent="0.2">
      <c r="A3695" s="1">
        <v>41891</v>
      </c>
      <c r="B3695">
        <v>94.326257999999996</v>
      </c>
      <c r="C3695">
        <v>1988.4399410000001</v>
      </c>
      <c r="D3695" s="2">
        <f t="shared" si="114"/>
        <v>-3.761711809116624E-3</v>
      </c>
      <c r="E3695" s="2">
        <f t="shared" si="114"/>
        <v>-6.5450092152765016E-3</v>
      </c>
      <c r="F3695" s="2">
        <f t="shared" si="115"/>
        <v>3.5857046834502277E-3</v>
      </c>
    </row>
    <row r="3696" spans="1:6" x14ac:dyDescent="0.2">
      <c r="A3696" s="1">
        <v>41892</v>
      </c>
      <c r="B3696">
        <v>97.223719000000003</v>
      </c>
      <c r="C3696">
        <v>1995.6899410000001</v>
      </c>
      <c r="D3696" s="2">
        <f t="shared" si="114"/>
        <v>3.0717438192025034E-2</v>
      </c>
      <c r="E3696" s="2">
        <f t="shared" si="114"/>
        <v>3.6460744176934632E-3</v>
      </c>
      <c r="F3696" s="2">
        <f t="shared" si="115"/>
        <v>2.6624361096402444E-2</v>
      </c>
    </row>
    <row r="3697" spans="1:6" x14ac:dyDescent="0.2">
      <c r="A3697" s="1">
        <v>41893</v>
      </c>
      <c r="B3697">
        <v>97.637642</v>
      </c>
      <c r="C3697">
        <v>1997.4499510000001</v>
      </c>
      <c r="D3697" s="2">
        <f t="shared" si="114"/>
        <v>4.2574281693544035E-3</v>
      </c>
      <c r="E3697" s="2">
        <f t="shared" si="114"/>
        <v>8.8190553243860123E-4</v>
      </c>
      <c r="F3697" s="2">
        <f t="shared" si="115"/>
        <v>3.2674024809564101E-3</v>
      </c>
    </row>
    <row r="3698" spans="1:6" x14ac:dyDescent="0.2">
      <c r="A3698" s="1">
        <v>41894</v>
      </c>
      <c r="B3698">
        <v>97.859046000000006</v>
      </c>
      <c r="C3698">
        <v>1985.540039</v>
      </c>
      <c r="D3698" s="2">
        <f t="shared" si="114"/>
        <v>2.2676090436514929E-3</v>
      </c>
      <c r="E3698" s="2">
        <f t="shared" si="114"/>
        <v>-5.962558408052987E-3</v>
      </c>
      <c r="F3698" s="2">
        <f t="shared" si="115"/>
        <v>8.9611672258107355E-3</v>
      </c>
    </row>
    <row r="3699" spans="1:6" x14ac:dyDescent="0.2">
      <c r="A3699" s="1">
        <v>41897</v>
      </c>
      <c r="B3699">
        <v>97.830161000000004</v>
      </c>
      <c r="C3699">
        <v>1984.130005</v>
      </c>
      <c r="D3699" s="2">
        <f t="shared" si="114"/>
        <v>-2.9516944197476123E-4</v>
      </c>
      <c r="E3699" s="2">
        <f t="shared" si="114"/>
        <v>-7.1015138063403017E-4</v>
      </c>
      <c r="F3699" s="2">
        <f t="shared" si="115"/>
        <v>5.0204532039882575E-4</v>
      </c>
    </row>
    <row r="3700" spans="1:6" x14ac:dyDescent="0.2">
      <c r="A3700" s="1">
        <v>41898</v>
      </c>
      <c r="B3700">
        <v>97.088954000000001</v>
      </c>
      <c r="C3700">
        <v>1998.9799800000001</v>
      </c>
      <c r="D3700" s="2">
        <f t="shared" si="114"/>
        <v>-7.5764671387998925E-3</v>
      </c>
      <c r="E3700" s="2">
        <f t="shared" si="114"/>
        <v>7.4843760048878888E-3</v>
      </c>
      <c r="F3700" s="2">
        <f t="shared" si="115"/>
        <v>-1.5978415231788442E-2</v>
      </c>
    </row>
    <row r="3701" spans="1:6" x14ac:dyDescent="0.2">
      <c r="A3701" s="1">
        <v>41899</v>
      </c>
      <c r="B3701">
        <v>97.782034999999993</v>
      </c>
      <c r="C3701">
        <v>2001.5699460000001</v>
      </c>
      <c r="D3701" s="2">
        <f t="shared" si="114"/>
        <v>7.1386184673489454E-3</v>
      </c>
      <c r="E3701" s="2">
        <f t="shared" si="114"/>
        <v>1.2956437912899977E-3</v>
      </c>
      <c r="F3701" s="2">
        <f t="shared" si="115"/>
        <v>5.6841308955978631E-3</v>
      </c>
    </row>
    <row r="3702" spans="1:6" x14ac:dyDescent="0.2">
      <c r="A3702" s="1">
        <v>41900</v>
      </c>
      <c r="B3702">
        <v>97.984183000000002</v>
      </c>
      <c r="C3702">
        <v>2011.3599850000001</v>
      </c>
      <c r="D3702" s="2">
        <f t="shared" si="114"/>
        <v>2.0673327160762017E-3</v>
      </c>
      <c r="E3702" s="2">
        <f t="shared" si="114"/>
        <v>4.8911800557181117E-3</v>
      </c>
      <c r="F3702" s="2">
        <f t="shared" si="115"/>
        <v>-3.4234979042408213E-3</v>
      </c>
    </row>
    <row r="3703" spans="1:6" x14ac:dyDescent="0.2">
      <c r="A3703" s="1">
        <v>41901</v>
      </c>
      <c r="B3703">
        <v>97.185214000000002</v>
      </c>
      <c r="C3703">
        <v>2010.400024</v>
      </c>
      <c r="D3703" s="2">
        <f t="shared" si="114"/>
        <v>-8.1540609467550453E-3</v>
      </c>
      <c r="E3703" s="2">
        <f t="shared" si="114"/>
        <v>-4.77269612182337E-4</v>
      </c>
      <c r="F3703" s="2">
        <f t="shared" si="115"/>
        <v>-7.6182788714961426E-3</v>
      </c>
    </row>
    <row r="3704" spans="1:6" x14ac:dyDescent="0.2">
      <c r="A3704" s="1">
        <v>41904</v>
      </c>
      <c r="B3704">
        <v>97.281473000000005</v>
      </c>
      <c r="C3704">
        <v>1994.290039</v>
      </c>
      <c r="D3704" s="2">
        <f t="shared" si="114"/>
        <v>9.9046959962452137E-4</v>
      </c>
      <c r="E3704" s="2">
        <f t="shared" si="114"/>
        <v>-8.0133231235974406E-3</v>
      </c>
      <c r="F3704" s="2">
        <f t="shared" si="115"/>
        <v>9.9862128510111916E-3</v>
      </c>
    </row>
    <row r="3705" spans="1:6" x14ac:dyDescent="0.2">
      <c r="A3705" s="1">
        <v>41905</v>
      </c>
      <c r="B3705">
        <v>98.802401000000003</v>
      </c>
      <c r="C3705">
        <v>1982.7700199999999</v>
      </c>
      <c r="D3705" s="2">
        <f t="shared" si="114"/>
        <v>1.5634302741283509E-2</v>
      </c>
      <c r="E3705" s="2">
        <f t="shared" si="114"/>
        <v>-5.7765012985656538E-3</v>
      </c>
      <c r="F3705" s="2">
        <f t="shared" si="115"/>
        <v>2.2118993520839896E-2</v>
      </c>
    </row>
    <row r="3706" spans="1:6" x14ac:dyDescent="0.2">
      <c r="A3706" s="1">
        <v>41906</v>
      </c>
      <c r="B3706">
        <v>97.945677000000003</v>
      </c>
      <c r="C3706">
        <v>1998.3000489999999</v>
      </c>
      <c r="D3706" s="2">
        <f t="shared" si="114"/>
        <v>-8.6710848251552088E-3</v>
      </c>
      <c r="E3706" s="2">
        <f t="shared" si="114"/>
        <v>7.8324913345220008E-3</v>
      </c>
      <c r="F3706" s="2">
        <f t="shared" si="115"/>
        <v>-1.7463826609969132E-2</v>
      </c>
    </row>
    <row r="3707" spans="1:6" x14ac:dyDescent="0.2">
      <c r="A3707" s="1">
        <v>41907</v>
      </c>
      <c r="B3707">
        <v>94.210749000000007</v>
      </c>
      <c r="C3707">
        <v>1965.98999</v>
      </c>
      <c r="D3707" s="2">
        <f t="shared" si="114"/>
        <v>-3.8132647753305091E-2</v>
      </c>
      <c r="E3707" s="2">
        <f t="shared" si="114"/>
        <v>-1.616877256054149E-2</v>
      </c>
      <c r="F3707" s="2">
        <f t="shared" si="115"/>
        <v>-1.9981610486833324E-2</v>
      </c>
    </row>
    <row r="3708" spans="1:6" x14ac:dyDescent="0.2">
      <c r="A3708" s="1">
        <v>41908</v>
      </c>
      <c r="B3708">
        <v>96.983065999999994</v>
      </c>
      <c r="C3708">
        <v>1982.849976</v>
      </c>
      <c r="D3708" s="2">
        <f t="shared" si="114"/>
        <v>2.9426758935967981E-2</v>
      </c>
      <c r="E3708" s="2">
        <f t="shared" si="114"/>
        <v>8.5758249460873067E-3</v>
      </c>
      <c r="F3708" s="2">
        <f t="shared" si="115"/>
        <v>1.9799552071357605E-2</v>
      </c>
    </row>
    <row r="3709" spans="1:6" x14ac:dyDescent="0.2">
      <c r="A3709" s="1">
        <v>41911</v>
      </c>
      <c r="B3709">
        <v>96.366996</v>
      </c>
      <c r="C3709">
        <v>1977.8000489999999</v>
      </c>
      <c r="D3709" s="2">
        <f t="shared" si="114"/>
        <v>-6.3523460889552972E-3</v>
      </c>
      <c r="E3709" s="2">
        <f t="shared" si="114"/>
        <v>-2.5468023608055486E-3</v>
      </c>
      <c r="F3709" s="2">
        <f t="shared" si="115"/>
        <v>-3.4933099816546668E-3</v>
      </c>
    </row>
    <row r="3710" spans="1:6" x14ac:dyDescent="0.2">
      <c r="A3710" s="1">
        <v>41912</v>
      </c>
      <c r="B3710">
        <v>96.983065999999994</v>
      </c>
      <c r="C3710">
        <v>1972.290039</v>
      </c>
      <c r="D3710" s="2">
        <f t="shared" si="114"/>
        <v>6.392956360287431E-3</v>
      </c>
      <c r="E3710" s="2">
        <f t="shared" si="114"/>
        <v>-2.7859287407672453E-3</v>
      </c>
      <c r="F3710" s="2">
        <f t="shared" si="115"/>
        <v>9.5204353452294724E-3</v>
      </c>
    </row>
    <row r="3711" spans="1:6" x14ac:dyDescent="0.2">
      <c r="A3711" s="1">
        <v>41913</v>
      </c>
      <c r="B3711">
        <v>95.471767</v>
      </c>
      <c r="C3711">
        <v>1946.160034</v>
      </c>
      <c r="D3711" s="2">
        <f t="shared" si="114"/>
        <v>-1.5583122521616238E-2</v>
      </c>
      <c r="E3711" s="2">
        <f t="shared" si="114"/>
        <v>-1.3248561055071061E-2</v>
      </c>
      <c r="F3711" s="2">
        <f t="shared" si="115"/>
        <v>-7.1030984908348332E-4</v>
      </c>
    </row>
    <row r="3712" spans="1:6" x14ac:dyDescent="0.2">
      <c r="A3712" s="1">
        <v>41914</v>
      </c>
      <c r="B3712">
        <v>96.164848000000006</v>
      </c>
      <c r="C3712">
        <v>1946.170044</v>
      </c>
      <c r="D3712" s="2">
        <f t="shared" si="114"/>
        <v>7.2595388330877596E-3</v>
      </c>
      <c r="E3712" s="2">
        <f t="shared" si="114"/>
        <v>5.1434619070826407E-6</v>
      </c>
      <c r="F3712" s="2">
        <f t="shared" si="115"/>
        <v>7.2537647912794181E-3</v>
      </c>
    </row>
    <row r="3713" spans="1:6" x14ac:dyDescent="0.2">
      <c r="A3713" s="1">
        <v>41915</v>
      </c>
      <c r="B3713">
        <v>95.895318000000003</v>
      </c>
      <c r="C3713">
        <v>1967.900024</v>
      </c>
      <c r="D3713" s="2">
        <f t="shared" si="114"/>
        <v>-2.8027913068609345E-3</v>
      </c>
      <c r="E3713" s="2">
        <f t="shared" si="114"/>
        <v>1.1165509440962328E-2</v>
      </c>
      <c r="F3713" s="2">
        <f t="shared" si="115"/>
        <v>-1.5337173691374006E-2</v>
      </c>
    </row>
    <row r="3714" spans="1:6" x14ac:dyDescent="0.2">
      <c r="A3714" s="1">
        <v>41918</v>
      </c>
      <c r="B3714">
        <v>95.895318000000003</v>
      </c>
      <c r="C3714">
        <v>1964.8199460000001</v>
      </c>
      <c r="D3714" s="2">
        <f t="shared" si="114"/>
        <v>0</v>
      </c>
      <c r="E3714" s="2">
        <f t="shared" si="114"/>
        <v>-1.5651597959429454E-3</v>
      </c>
      <c r="F3714" s="2">
        <f t="shared" si="115"/>
        <v>1.7570457916808203E-3</v>
      </c>
    </row>
    <row r="3715" spans="1:6" x14ac:dyDescent="0.2">
      <c r="A3715" s="1">
        <v>41919</v>
      </c>
      <c r="B3715">
        <v>95.057844000000003</v>
      </c>
      <c r="C3715">
        <v>1935.099976</v>
      </c>
      <c r="D3715" s="2">
        <f t="shared" si="114"/>
        <v>-8.7332105202466738E-3</v>
      </c>
      <c r="E3715" s="2">
        <f t="shared" si="114"/>
        <v>-1.5126052674955948E-2</v>
      </c>
      <c r="F3715" s="2">
        <f t="shared" si="115"/>
        <v>8.2472711316360948E-3</v>
      </c>
    </row>
    <row r="3716" spans="1:6" x14ac:dyDescent="0.2">
      <c r="A3716" s="1">
        <v>41920</v>
      </c>
      <c r="B3716">
        <v>97.031199999999998</v>
      </c>
      <c r="C3716">
        <v>1968.8900149999999</v>
      </c>
      <c r="D3716" s="2">
        <f t="shared" ref="D3716:E3779" si="116">(B3716-B3715)/B3715</f>
        <v>2.0759528272069745E-2</v>
      </c>
      <c r="E3716" s="2">
        <f t="shared" si="116"/>
        <v>1.7461650260492782E-2</v>
      </c>
      <c r="F3716" s="2">
        <f t="shared" ref="F3716:F3779" si="117">D3716-$H$4*E3716</f>
        <v>1.1571086433971763E-3</v>
      </c>
    </row>
    <row r="3717" spans="1:6" x14ac:dyDescent="0.2">
      <c r="A3717" s="1">
        <v>41921</v>
      </c>
      <c r="B3717">
        <v>97.242968000000005</v>
      </c>
      <c r="C3717">
        <v>1928.209961</v>
      </c>
      <c r="D3717" s="2">
        <f t="shared" si="116"/>
        <v>2.1824732663308956E-3</v>
      </c>
      <c r="E3717" s="2">
        <f t="shared" si="116"/>
        <v>-2.0661415157819229E-2</v>
      </c>
      <c r="F3717" s="2">
        <f t="shared" si="117"/>
        <v>2.5376943663103047E-2</v>
      </c>
    </row>
    <row r="3718" spans="1:6" x14ac:dyDescent="0.2">
      <c r="A3718" s="1">
        <v>41922</v>
      </c>
      <c r="B3718">
        <v>96.963817000000006</v>
      </c>
      <c r="C3718">
        <v>1906.130005</v>
      </c>
      <c r="D3718" s="2">
        <f t="shared" si="116"/>
        <v>-2.8706548734711472E-3</v>
      </c>
      <c r="E3718" s="2">
        <f t="shared" si="116"/>
        <v>-1.1451012310168249E-2</v>
      </c>
      <c r="F3718" s="2">
        <f t="shared" si="117"/>
        <v>9.984232558610466E-3</v>
      </c>
    </row>
    <row r="3719" spans="1:6" x14ac:dyDescent="0.2">
      <c r="A3719" s="1">
        <v>41925</v>
      </c>
      <c r="B3719">
        <v>96.078209000000001</v>
      </c>
      <c r="C3719">
        <v>1874.73999</v>
      </c>
      <c r="D3719" s="2">
        <f t="shared" si="116"/>
        <v>-9.1333863228590193E-3</v>
      </c>
      <c r="E3719" s="2">
        <f t="shared" si="116"/>
        <v>-1.6467929741235017E-2</v>
      </c>
      <c r="F3719" s="2">
        <f t="shared" si="117"/>
        <v>9.3534842986165972E-3</v>
      </c>
    </row>
    <row r="3720" spans="1:6" x14ac:dyDescent="0.2">
      <c r="A3720" s="1">
        <v>41926</v>
      </c>
      <c r="B3720">
        <v>95.057844000000003</v>
      </c>
      <c r="C3720">
        <v>1877.6999510000001</v>
      </c>
      <c r="D3720" s="2">
        <f t="shared" si="116"/>
        <v>-1.0620150090433078E-2</v>
      </c>
      <c r="E3720" s="2">
        <f t="shared" si="116"/>
        <v>1.57886481100775E-3</v>
      </c>
      <c r="F3720" s="2">
        <f t="shared" si="117"/>
        <v>-1.2392581109300896E-2</v>
      </c>
    </row>
    <row r="3721" spans="1:6" x14ac:dyDescent="0.2">
      <c r="A3721" s="1">
        <v>41927</v>
      </c>
      <c r="B3721">
        <v>93.893085999999997</v>
      </c>
      <c r="C3721">
        <v>1862.48999</v>
      </c>
      <c r="D3721" s="2">
        <f t="shared" si="116"/>
        <v>-1.2253149776887493E-2</v>
      </c>
      <c r="E3721" s="2">
        <f t="shared" si="116"/>
        <v>-8.1003149581485075E-3</v>
      </c>
      <c r="F3721" s="2">
        <f t="shared" si="117"/>
        <v>-3.1597496362779174E-3</v>
      </c>
    </row>
    <row r="3722" spans="1:6" x14ac:dyDescent="0.2">
      <c r="A3722" s="1">
        <v>41928</v>
      </c>
      <c r="B3722">
        <v>92.660944999999998</v>
      </c>
      <c r="C3722">
        <v>1862.76001</v>
      </c>
      <c r="D3722" s="2">
        <f t="shared" si="116"/>
        <v>-1.3122808637901183E-2</v>
      </c>
      <c r="E3722" s="2">
        <f t="shared" si="116"/>
        <v>1.4497796039157843E-4</v>
      </c>
      <c r="F3722" s="2">
        <f t="shared" si="117"/>
        <v>-1.3285560655843878E-2</v>
      </c>
    </row>
    <row r="3723" spans="1:6" x14ac:dyDescent="0.2">
      <c r="A3723" s="1">
        <v>41929</v>
      </c>
      <c r="B3723">
        <v>94.018221999999994</v>
      </c>
      <c r="C3723">
        <v>1886.76001</v>
      </c>
      <c r="D3723" s="2">
        <f t="shared" si="116"/>
        <v>1.4647778522008343E-2</v>
      </c>
      <c r="E3723" s="2">
        <f t="shared" si="116"/>
        <v>1.2884107384289403E-2</v>
      </c>
      <c r="F3723" s="2">
        <f t="shared" si="117"/>
        <v>1.8410093598204315E-4</v>
      </c>
    </row>
    <row r="3724" spans="1:6" x14ac:dyDescent="0.2">
      <c r="A3724" s="1">
        <v>41932</v>
      </c>
      <c r="B3724">
        <v>96.030083000000005</v>
      </c>
      <c r="C3724">
        <v>1904.01001</v>
      </c>
      <c r="D3724" s="2">
        <f t="shared" si="116"/>
        <v>2.1398628448855483E-2</v>
      </c>
      <c r="E3724" s="2">
        <f t="shared" si="116"/>
        <v>9.1426572052478467E-3</v>
      </c>
      <c r="F3724" s="2">
        <f t="shared" si="117"/>
        <v>1.1135096629995346E-2</v>
      </c>
    </row>
    <row r="3725" spans="1:6" x14ac:dyDescent="0.2">
      <c r="A3725" s="1">
        <v>41933</v>
      </c>
      <c r="B3725">
        <v>98.638757999999996</v>
      </c>
      <c r="C3725">
        <v>1941.280029</v>
      </c>
      <c r="D3725" s="2">
        <f t="shared" si="116"/>
        <v>2.7165185309690826E-2</v>
      </c>
      <c r="E3725" s="2">
        <f t="shared" si="116"/>
        <v>1.9574486900938114E-2</v>
      </c>
      <c r="F3725" s="2">
        <f t="shared" si="117"/>
        <v>5.1908987718206762E-3</v>
      </c>
    </row>
    <row r="3726" spans="1:6" x14ac:dyDescent="0.2">
      <c r="A3726" s="1">
        <v>41934</v>
      </c>
      <c r="B3726">
        <v>99.139313000000001</v>
      </c>
      <c r="C3726">
        <v>1927.1099850000001</v>
      </c>
      <c r="D3726" s="2">
        <f t="shared" si="116"/>
        <v>5.0746279672337895E-3</v>
      </c>
      <c r="E3726" s="2">
        <f t="shared" si="116"/>
        <v>-7.2993302297037956E-3</v>
      </c>
      <c r="F3726" s="2">
        <f t="shared" si="117"/>
        <v>1.3268843979831373E-2</v>
      </c>
    </row>
    <row r="3727" spans="1:6" x14ac:dyDescent="0.2">
      <c r="A3727" s="1">
        <v>41935</v>
      </c>
      <c r="B3727">
        <v>100.910521</v>
      </c>
      <c r="C3727">
        <v>1950.8199460000001</v>
      </c>
      <c r="D3727" s="2">
        <f t="shared" si="116"/>
        <v>1.7865849040128022E-2</v>
      </c>
      <c r="E3727" s="2">
        <f t="shared" si="116"/>
        <v>1.2303377173358386E-2</v>
      </c>
      <c r="F3727" s="2">
        <f t="shared" si="117"/>
        <v>4.0540982259643522E-3</v>
      </c>
    </row>
    <row r="3728" spans="1:6" x14ac:dyDescent="0.2">
      <c r="A3728" s="1">
        <v>41936</v>
      </c>
      <c r="B3728">
        <v>101.285939</v>
      </c>
      <c r="C3728">
        <v>1964.579956</v>
      </c>
      <c r="D3728" s="2">
        <f t="shared" si="116"/>
        <v>3.7203058341161101E-3</v>
      </c>
      <c r="E3728" s="2">
        <f t="shared" si="116"/>
        <v>7.0534495139921872E-3</v>
      </c>
      <c r="F3728" s="2">
        <f t="shared" si="117"/>
        <v>-4.1978848947268055E-3</v>
      </c>
    </row>
    <row r="3729" spans="1:6" x14ac:dyDescent="0.2">
      <c r="A3729" s="1">
        <v>41939</v>
      </c>
      <c r="B3729">
        <v>101.18005100000001</v>
      </c>
      <c r="C3729">
        <v>1961.630005</v>
      </c>
      <c r="D3729" s="2">
        <f t="shared" si="116"/>
        <v>-1.0454363265565726E-3</v>
      </c>
      <c r="E3729" s="2">
        <f t="shared" si="116"/>
        <v>-1.5015683077650496E-3</v>
      </c>
      <c r="F3729" s="2">
        <f t="shared" si="117"/>
        <v>6.4022176593895273E-4</v>
      </c>
    </row>
    <row r="3730" spans="1:6" x14ac:dyDescent="0.2">
      <c r="A3730" s="1">
        <v>41940</v>
      </c>
      <c r="B3730">
        <v>102.749105</v>
      </c>
      <c r="C3730">
        <v>1985.0500489999999</v>
      </c>
      <c r="D3730" s="2">
        <f t="shared" si="116"/>
        <v>1.550754308277621E-2</v>
      </c>
      <c r="E3730" s="2">
        <f t="shared" si="116"/>
        <v>1.1939073087332778E-2</v>
      </c>
      <c r="F3730" s="2">
        <f t="shared" si="117"/>
        <v>2.1047594315198835E-3</v>
      </c>
    </row>
    <row r="3731" spans="1:6" x14ac:dyDescent="0.2">
      <c r="A3731" s="1">
        <v>41941</v>
      </c>
      <c r="B3731">
        <v>103.32666999999999</v>
      </c>
      <c r="C3731">
        <v>1982.3000489999999</v>
      </c>
      <c r="D3731" s="2">
        <f t="shared" si="116"/>
        <v>5.6211195221602447E-3</v>
      </c>
      <c r="E3731" s="2">
        <f t="shared" si="116"/>
        <v>-1.3853554984094006E-3</v>
      </c>
      <c r="F3731" s="2">
        <f t="shared" si="117"/>
        <v>7.176317307569533E-3</v>
      </c>
    </row>
    <row r="3732" spans="1:6" x14ac:dyDescent="0.2">
      <c r="A3732" s="1">
        <v>41942</v>
      </c>
      <c r="B3732">
        <v>102.980136</v>
      </c>
      <c r="C3732">
        <v>1994.650024</v>
      </c>
      <c r="D3732" s="2">
        <f t="shared" si="116"/>
        <v>-3.3537711028526446E-3</v>
      </c>
      <c r="E3732" s="2">
        <f t="shared" si="116"/>
        <v>6.2301239442687853E-3</v>
      </c>
      <c r="F3732" s="2">
        <f t="shared" si="117"/>
        <v>-1.034769791230822E-2</v>
      </c>
    </row>
    <row r="3733" spans="1:6" x14ac:dyDescent="0.2">
      <c r="A3733" s="1">
        <v>41943</v>
      </c>
      <c r="B3733">
        <v>103.961997</v>
      </c>
      <c r="C3733">
        <v>2018.0500489999999</v>
      </c>
      <c r="D3733" s="2">
        <f t="shared" si="116"/>
        <v>9.5344698321236914E-3</v>
      </c>
      <c r="E3733" s="2">
        <f t="shared" si="116"/>
        <v>1.1731393837739183E-2</v>
      </c>
      <c r="F3733" s="2">
        <f t="shared" si="117"/>
        <v>-3.6351734378988979E-3</v>
      </c>
    </row>
    <row r="3734" spans="1:6" x14ac:dyDescent="0.2">
      <c r="A3734" s="1">
        <v>41946</v>
      </c>
      <c r="B3734">
        <v>105.30965399999999</v>
      </c>
      <c r="C3734">
        <v>2017.8100589999999</v>
      </c>
      <c r="D3734" s="2">
        <f t="shared" si="116"/>
        <v>1.2962977230997189E-2</v>
      </c>
      <c r="E3734" s="2">
        <f t="shared" si="116"/>
        <v>-1.1892172848684109E-4</v>
      </c>
      <c r="F3734" s="2">
        <f t="shared" si="117"/>
        <v>1.3096478566208351E-2</v>
      </c>
    </row>
    <row r="3735" spans="1:6" x14ac:dyDescent="0.2">
      <c r="A3735" s="1">
        <v>41947</v>
      </c>
      <c r="B3735">
        <v>104.539562</v>
      </c>
      <c r="C3735">
        <v>2012.099976</v>
      </c>
      <c r="D3735" s="2">
        <f t="shared" si="116"/>
        <v>-7.3126439101204449E-3</v>
      </c>
      <c r="E3735" s="2">
        <f t="shared" si="116"/>
        <v>-2.8298416763913757E-3</v>
      </c>
      <c r="F3735" s="2">
        <f t="shared" si="117"/>
        <v>-4.1358683364602876E-3</v>
      </c>
    </row>
    <row r="3736" spans="1:6" x14ac:dyDescent="0.2">
      <c r="A3736" s="1">
        <v>41948</v>
      </c>
      <c r="B3736">
        <v>104.789843</v>
      </c>
      <c r="C3736">
        <v>2023.5699460000001</v>
      </c>
      <c r="D3736" s="2">
        <f t="shared" si="116"/>
        <v>2.3941271152446678E-3</v>
      </c>
      <c r="E3736" s="2">
        <f t="shared" si="116"/>
        <v>5.7004970611858417E-3</v>
      </c>
      <c r="F3736" s="2">
        <f t="shared" si="117"/>
        <v>-4.0052414334543554E-3</v>
      </c>
    </row>
    <row r="3737" spans="1:6" x14ac:dyDescent="0.2">
      <c r="A3737" s="1">
        <v>41949</v>
      </c>
      <c r="B3737">
        <v>105.089541</v>
      </c>
      <c r="C3737">
        <v>2031.209961</v>
      </c>
      <c r="D3737" s="2">
        <f t="shared" si="116"/>
        <v>2.8599909248837431E-3</v>
      </c>
      <c r="E3737" s="2">
        <f t="shared" si="116"/>
        <v>3.775513179122867E-3</v>
      </c>
      <c r="F3737" s="2">
        <f t="shared" si="117"/>
        <v>-1.37839390969268E-3</v>
      </c>
    </row>
    <row r="3738" spans="1:6" x14ac:dyDescent="0.2">
      <c r="A3738" s="1">
        <v>41950</v>
      </c>
      <c r="B3738">
        <v>105.38924900000001</v>
      </c>
      <c r="C3738">
        <v>2031.920044</v>
      </c>
      <c r="D3738" s="2">
        <f t="shared" si="116"/>
        <v>2.8519298604607062E-3</v>
      </c>
      <c r="E3738" s="2">
        <f t="shared" si="116"/>
        <v>3.4958621394823915E-4</v>
      </c>
      <c r="F3738" s="2">
        <f t="shared" si="117"/>
        <v>2.459484956343213E-3</v>
      </c>
    </row>
    <row r="3739" spans="1:6" x14ac:dyDescent="0.2">
      <c r="A3739" s="1">
        <v>41953</v>
      </c>
      <c r="B3739">
        <v>105.215228</v>
      </c>
      <c r="C3739">
        <v>2038.26001</v>
      </c>
      <c r="D3739" s="2">
        <f t="shared" si="116"/>
        <v>-1.6512215586621214E-3</v>
      </c>
      <c r="E3739" s="2">
        <f t="shared" si="116"/>
        <v>3.1201847822315215E-3</v>
      </c>
      <c r="F3739" s="2">
        <f t="shared" si="117"/>
        <v>-5.15393582151064E-3</v>
      </c>
    </row>
    <row r="3740" spans="1:6" x14ac:dyDescent="0.2">
      <c r="A3740" s="1">
        <v>41954</v>
      </c>
      <c r="B3740">
        <v>106.056326</v>
      </c>
      <c r="C3740">
        <v>2039.6800539999999</v>
      </c>
      <c r="D3740" s="2">
        <f t="shared" si="116"/>
        <v>7.9940709723121291E-3</v>
      </c>
      <c r="E3740" s="2">
        <f t="shared" si="116"/>
        <v>6.9669423578592495E-4</v>
      </c>
      <c r="F3740" s="2">
        <f t="shared" si="117"/>
        <v>7.211963178431275E-3</v>
      </c>
    </row>
    <row r="3741" spans="1:6" x14ac:dyDescent="0.2">
      <c r="A3741" s="1">
        <v>41955</v>
      </c>
      <c r="B3741">
        <v>107.554846</v>
      </c>
      <c r="C3741">
        <v>2038.25</v>
      </c>
      <c r="D3741" s="2">
        <f t="shared" si="116"/>
        <v>1.4129473050009287E-2</v>
      </c>
      <c r="E3741" s="2">
        <f t="shared" si="116"/>
        <v>-7.0111682329562428E-4</v>
      </c>
      <c r="F3741" s="2">
        <f t="shared" si="117"/>
        <v>1.4916545633295286E-2</v>
      </c>
    </row>
    <row r="3742" spans="1:6" x14ac:dyDescent="0.2">
      <c r="A3742" s="1">
        <v>41956</v>
      </c>
      <c r="B3742">
        <v>109.072698</v>
      </c>
      <c r="C3742">
        <v>2039.329956</v>
      </c>
      <c r="D3742" s="2">
        <f t="shared" si="116"/>
        <v>1.4112353431290347E-2</v>
      </c>
      <c r="E3742" s="2">
        <f t="shared" si="116"/>
        <v>5.2984471973508568E-4</v>
      </c>
      <c r="F3742" s="2">
        <f t="shared" si="117"/>
        <v>1.3517550627469304E-2</v>
      </c>
    </row>
    <row r="3743" spans="1:6" x14ac:dyDescent="0.2">
      <c r="A3743" s="1">
        <v>41957</v>
      </c>
      <c r="B3743">
        <v>110.38752700000001</v>
      </c>
      <c r="C3743">
        <v>2039.8199460000001</v>
      </c>
      <c r="D3743" s="2">
        <f t="shared" si="116"/>
        <v>1.2054611503237988E-2</v>
      </c>
      <c r="E3743" s="2">
        <f t="shared" si="116"/>
        <v>2.4027009388961985E-4</v>
      </c>
      <c r="F3743" s="2">
        <f t="shared" si="117"/>
        <v>1.1784884694237521E-2</v>
      </c>
    </row>
    <row r="3744" spans="1:6" x14ac:dyDescent="0.2">
      <c r="A3744" s="1">
        <v>41960</v>
      </c>
      <c r="B3744">
        <v>110.203835</v>
      </c>
      <c r="C3744">
        <v>2041.3199460000001</v>
      </c>
      <c r="D3744" s="2">
        <f t="shared" si="116"/>
        <v>-1.6640648177579675E-3</v>
      </c>
      <c r="E3744" s="2">
        <f t="shared" si="116"/>
        <v>7.353590217320093E-4</v>
      </c>
      <c r="F3744" s="2">
        <f t="shared" si="117"/>
        <v>-2.4895776362304982E-3</v>
      </c>
    </row>
    <row r="3745" spans="1:6" x14ac:dyDescent="0.2">
      <c r="A3745" s="1">
        <v>41961</v>
      </c>
      <c r="B3745">
        <v>111.63468</v>
      </c>
      <c r="C3745">
        <v>2051.8000489999999</v>
      </c>
      <c r="D3745" s="2">
        <f t="shared" si="116"/>
        <v>1.2983622575385012E-2</v>
      </c>
      <c r="E3745" s="2">
        <f t="shared" si="116"/>
        <v>5.1339835387077884E-3</v>
      </c>
      <c r="F3745" s="2">
        <f t="shared" si="117"/>
        <v>7.2202211676644975E-3</v>
      </c>
    </row>
    <row r="3746" spans="1:6" x14ac:dyDescent="0.2">
      <c r="A3746" s="1">
        <v>41962</v>
      </c>
      <c r="B3746">
        <v>110.861249</v>
      </c>
      <c r="C3746">
        <v>2048.719971</v>
      </c>
      <c r="D3746" s="2">
        <f t="shared" si="116"/>
        <v>-6.9282323378362549E-3</v>
      </c>
      <c r="E3746" s="2">
        <f t="shared" si="116"/>
        <v>-1.501158946507052E-3</v>
      </c>
      <c r="F3746" s="2">
        <f t="shared" si="117"/>
        <v>-5.2430337936101822E-3</v>
      </c>
    </row>
    <row r="3747" spans="1:6" x14ac:dyDescent="0.2">
      <c r="A3747" s="1">
        <v>41963</v>
      </c>
      <c r="B3747">
        <v>112.446776</v>
      </c>
      <c r="C3747">
        <v>2052.75</v>
      </c>
      <c r="D3747" s="2">
        <f t="shared" si="116"/>
        <v>1.4301904536543685E-2</v>
      </c>
      <c r="E3747" s="2">
        <f t="shared" si="116"/>
        <v>1.9670960682991326E-3</v>
      </c>
      <c r="F3747" s="2">
        <f t="shared" si="117"/>
        <v>1.2093645751980023E-2</v>
      </c>
    </row>
    <row r="3748" spans="1:6" x14ac:dyDescent="0.2">
      <c r="A3748" s="1">
        <v>41964</v>
      </c>
      <c r="B3748">
        <v>112.601466</v>
      </c>
      <c r="C3748">
        <v>2063.5</v>
      </c>
      <c r="D3748" s="2">
        <f t="shared" si="116"/>
        <v>1.3756730562021824E-3</v>
      </c>
      <c r="E3748" s="2">
        <f t="shared" si="116"/>
        <v>5.2368773596395083E-3</v>
      </c>
      <c r="F3748" s="2">
        <f t="shared" si="117"/>
        <v>-4.5032367842845348E-3</v>
      </c>
    </row>
    <row r="3749" spans="1:6" x14ac:dyDescent="0.2">
      <c r="A3749" s="1">
        <v>41967</v>
      </c>
      <c r="B3749">
        <v>114.689718</v>
      </c>
      <c r="C3749">
        <v>2069.4099120000001</v>
      </c>
      <c r="D3749" s="2">
        <f t="shared" si="116"/>
        <v>1.8545513430526715E-2</v>
      </c>
      <c r="E3749" s="2">
        <f t="shared" si="116"/>
        <v>2.8640232614490315E-3</v>
      </c>
      <c r="F3749" s="2">
        <f t="shared" si="117"/>
        <v>1.5330365666158483E-2</v>
      </c>
    </row>
    <row r="3750" spans="1:6" x14ac:dyDescent="0.2">
      <c r="A3750" s="1">
        <v>41968</v>
      </c>
      <c r="B3750">
        <v>113.69392999999999</v>
      </c>
      <c r="C3750">
        <v>2067.030029</v>
      </c>
      <c r="D3750" s="2">
        <f t="shared" si="116"/>
        <v>-8.6824522491197043E-3</v>
      </c>
      <c r="E3750" s="2">
        <f t="shared" si="116"/>
        <v>-1.1500297675195747E-3</v>
      </c>
      <c r="F3750" s="2">
        <f t="shared" si="117"/>
        <v>-7.3914307390057299E-3</v>
      </c>
    </row>
    <row r="3751" spans="1:6" x14ac:dyDescent="0.2">
      <c r="A3751" s="1">
        <v>41969</v>
      </c>
      <c r="B3751">
        <v>115.047431</v>
      </c>
      <c r="C3751">
        <v>2072.830078</v>
      </c>
      <c r="D3751" s="2">
        <f t="shared" si="116"/>
        <v>1.1904778029926563E-2</v>
      </c>
      <c r="E3751" s="2">
        <f t="shared" si="116"/>
        <v>2.8059819734723092E-3</v>
      </c>
      <c r="F3751" s="2">
        <f t="shared" si="117"/>
        <v>8.7547873192007648E-3</v>
      </c>
    </row>
    <row r="3752" spans="1:6" x14ac:dyDescent="0.2">
      <c r="A3752" s="1">
        <v>41971</v>
      </c>
      <c r="B3752">
        <v>114.97975599999999</v>
      </c>
      <c r="C3752">
        <v>2067.5600589999999</v>
      </c>
      <c r="D3752" s="2">
        <f t="shared" si="116"/>
        <v>-5.8823564691338798E-4</v>
      </c>
      <c r="E3752" s="2">
        <f t="shared" si="116"/>
        <v>-2.5424269243935816E-3</v>
      </c>
      <c r="F3752" s="2">
        <f t="shared" si="117"/>
        <v>2.2658886027262281E-3</v>
      </c>
    </row>
    <row r="3753" spans="1:6" x14ac:dyDescent="0.2">
      <c r="A3753" s="1">
        <v>41974</v>
      </c>
      <c r="B3753">
        <v>111.24796499999999</v>
      </c>
      <c r="C3753">
        <v>2053.4399410000001</v>
      </c>
      <c r="D3753" s="2">
        <f t="shared" si="116"/>
        <v>-3.2456069918951655E-2</v>
      </c>
      <c r="E3753" s="2">
        <f t="shared" si="116"/>
        <v>-6.8293629191256405E-3</v>
      </c>
      <c r="F3753" s="2">
        <f t="shared" si="117"/>
        <v>-2.4789438429940316E-2</v>
      </c>
    </row>
    <row r="3754" spans="1:6" x14ac:dyDescent="0.2">
      <c r="A3754" s="1">
        <v>41975</v>
      </c>
      <c r="B3754">
        <v>110.822577</v>
      </c>
      <c r="C3754">
        <v>2066.5500489999999</v>
      </c>
      <c r="D3754" s="2">
        <f t="shared" si="116"/>
        <v>-3.8237823046920285E-3</v>
      </c>
      <c r="E3754" s="2">
        <f t="shared" si="116"/>
        <v>6.3844613802609652E-3</v>
      </c>
      <c r="F3754" s="2">
        <f t="shared" si="117"/>
        <v>-1.0990968063880269E-2</v>
      </c>
    </row>
    <row r="3755" spans="1:6" x14ac:dyDescent="0.2">
      <c r="A3755" s="1">
        <v>41976</v>
      </c>
      <c r="B3755">
        <v>112.079401</v>
      </c>
      <c r="C3755">
        <v>2074.330078</v>
      </c>
      <c r="D3755" s="2">
        <f t="shared" si="116"/>
        <v>1.1340866040319645E-2</v>
      </c>
      <c r="E3755" s="2">
        <f t="shared" si="116"/>
        <v>3.7647425978213091E-3</v>
      </c>
      <c r="F3755" s="2">
        <f t="shared" si="117"/>
        <v>7.1145722424532836E-3</v>
      </c>
    </row>
    <row r="3756" spans="1:6" x14ac:dyDescent="0.2">
      <c r="A3756" s="1">
        <v>41977</v>
      </c>
      <c r="B3756">
        <v>111.65401300000001</v>
      </c>
      <c r="C3756">
        <v>2071.919922</v>
      </c>
      <c r="D3756" s="2">
        <f t="shared" si="116"/>
        <v>-3.7954164298219088E-3</v>
      </c>
      <c r="E3756" s="2">
        <f t="shared" si="116"/>
        <v>-1.1618960866265351E-3</v>
      </c>
      <c r="F3756" s="2">
        <f t="shared" si="117"/>
        <v>-2.4910738095544087E-3</v>
      </c>
    </row>
    <row r="3757" spans="1:6" x14ac:dyDescent="0.2">
      <c r="A3757" s="1">
        <v>41978</v>
      </c>
      <c r="B3757">
        <v>111.18029</v>
      </c>
      <c r="C3757">
        <v>2075.3701169999999</v>
      </c>
      <c r="D3757" s="2">
        <f t="shared" si="116"/>
        <v>-4.2427762986002732E-3</v>
      </c>
      <c r="E3757" s="2">
        <f t="shared" si="116"/>
        <v>1.6652163837825649E-3</v>
      </c>
      <c r="F3757" s="2">
        <f t="shared" si="117"/>
        <v>-6.1121454498826167E-3</v>
      </c>
    </row>
    <row r="3758" spans="1:6" x14ac:dyDescent="0.2">
      <c r="A3758" s="1">
        <v>41981</v>
      </c>
      <c r="B3758">
        <v>108.66665</v>
      </c>
      <c r="C3758">
        <v>2060.3100589999999</v>
      </c>
      <c r="D3758" s="2">
        <f t="shared" si="116"/>
        <v>-2.2608683607499094E-2</v>
      </c>
      <c r="E3758" s="2">
        <f t="shared" si="116"/>
        <v>-7.2565649262454068E-3</v>
      </c>
      <c r="F3758" s="2">
        <f t="shared" si="117"/>
        <v>-1.4462475853653293E-2</v>
      </c>
    </row>
    <row r="3759" spans="1:6" x14ac:dyDescent="0.2">
      <c r="A3759" s="1">
        <v>41982</v>
      </c>
      <c r="B3759">
        <v>110.329522</v>
      </c>
      <c r="C3759">
        <v>2059.820068</v>
      </c>
      <c r="D3759" s="2">
        <f t="shared" si="116"/>
        <v>1.5302505414494631E-2</v>
      </c>
      <c r="E3759" s="2">
        <f t="shared" si="116"/>
        <v>-2.3782391289092772E-4</v>
      </c>
      <c r="F3759" s="2">
        <f t="shared" si="117"/>
        <v>1.5569486144762062E-2</v>
      </c>
    </row>
    <row r="3760" spans="1:6" x14ac:dyDescent="0.2">
      <c r="A3760" s="1">
        <v>41983</v>
      </c>
      <c r="B3760">
        <v>108.231593</v>
      </c>
      <c r="C3760">
        <v>2026.1400149999999</v>
      </c>
      <c r="D3760" s="2">
        <f t="shared" si="116"/>
        <v>-1.9015119090246703E-2</v>
      </c>
      <c r="E3760" s="2">
        <f t="shared" si="116"/>
        <v>-1.6350968476922346E-2</v>
      </c>
      <c r="F3760" s="2">
        <f t="shared" si="117"/>
        <v>-6.5954899015103693E-4</v>
      </c>
    </row>
    <row r="3761" spans="1:6" x14ac:dyDescent="0.2">
      <c r="A3761" s="1">
        <v>41984</v>
      </c>
      <c r="B3761">
        <v>107.912559</v>
      </c>
      <c r="C3761">
        <v>2035.329956</v>
      </c>
      <c r="D3761" s="2">
        <f t="shared" si="116"/>
        <v>-2.947697535968098E-3</v>
      </c>
      <c r="E3761" s="2">
        <f t="shared" si="116"/>
        <v>4.5356890106136574E-3</v>
      </c>
      <c r="F3761" s="2">
        <f t="shared" si="117"/>
        <v>-8.0394544985026625E-3</v>
      </c>
    </row>
    <row r="3762" spans="1:6" x14ac:dyDescent="0.2">
      <c r="A3762" s="1">
        <v>41985</v>
      </c>
      <c r="B3762">
        <v>106.085336</v>
      </c>
      <c r="C3762">
        <v>2002.329956</v>
      </c>
      <c r="D3762" s="2">
        <f t="shared" si="116"/>
        <v>-1.6932440643910626E-2</v>
      </c>
      <c r="E3762" s="2">
        <f t="shared" si="116"/>
        <v>-1.6213587336401391E-2</v>
      </c>
      <c r="F3762" s="2">
        <f t="shared" si="117"/>
        <v>1.2689056156325595E-3</v>
      </c>
    </row>
    <row r="3763" spans="1:6" x14ac:dyDescent="0.2">
      <c r="A3763" s="1">
        <v>41988</v>
      </c>
      <c r="B3763">
        <v>104.635158</v>
      </c>
      <c r="C3763">
        <v>1989.630005</v>
      </c>
      <c r="D3763" s="2">
        <f t="shared" si="116"/>
        <v>-1.3669919469359968E-2</v>
      </c>
      <c r="E3763" s="2">
        <f t="shared" si="116"/>
        <v>-6.3425865262338689E-3</v>
      </c>
      <c r="F3763" s="2">
        <f t="shared" si="117"/>
        <v>-6.5497423518684258E-3</v>
      </c>
    </row>
    <row r="3764" spans="1:6" x14ac:dyDescent="0.2">
      <c r="A3764" s="1">
        <v>41989</v>
      </c>
      <c r="B3764">
        <v>103.204313</v>
      </c>
      <c r="C3764">
        <v>1972.73999</v>
      </c>
      <c r="D3764" s="2">
        <f t="shared" si="116"/>
        <v>-1.3674610210843329E-2</v>
      </c>
      <c r="E3764" s="2">
        <f t="shared" si="116"/>
        <v>-8.4890230633609433E-3</v>
      </c>
      <c r="F3764" s="2">
        <f t="shared" si="117"/>
        <v>-4.1448469958524116E-3</v>
      </c>
    </row>
    <row r="3765" spans="1:6" x14ac:dyDescent="0.2">
      <c r="A3765" s="1">
        <v>41990</v>
      </c>
      <c r="B3765">
        <v>105.775965</v>
      </c>
      <c r="C3765">
        <v>2012.8900149999999</v>
      </c>
      <c r="D3765" s="2">
        <f t="shared" si="116"/>
        <v>2.4918067135430669E-2</v>
      </c>
      <c r="E3765" s="2">
        <f t="shared" si="116"/>
        <v>2.035241603228204E-2</v>
      </c>
      <c r="F3765" s="2">
        <f t="shared" si="117"/>
        <v>2.0704786446245974E-3</v>
      </c>
    </row>
    <row r="3766" spans="1:6" x14ac:dyDescent="0.2">
      <c r="A3766" s="1">
        <v>41991</v>
      </c>
      <c r="B3766">
        <v>108.90834700000001</v>
      </c>
      <c r="C3766">
        <v>2061.2299800000001</v>
      </c>
      <c r="D3766" s="2">
        <f t="shared" si="116"/>
        <v>2.9613362544128118E-2</v>
      </c>
      <c r="E3766" s="2">
        <f t="shared" si="116"/>
        <v>2.4015204327992118E-2</v>
      </c>
      <c r="F3766" s="2">
        <f t="shared" si="117"/>
        <v>2.6539339859518556E-3</v>
      </c>
    </row>
    <row r="3767" spans="1:6" x14ac:dyDescent="0.2">
      <c r="A3767" s="1">
        <v>41992</v>
      </c>
      <c r="B3767">
        <v>108.067241</v>
      </c>
      <c r="C3767">
        <v>2070.6499020000001</v>
      </c>
      <c r="D3767" s="2">
        <f t="shared" si="116"/>
        <v>-7.7230627694680788E-3</v>
      </c>
      <c r="E3767" s="2">
        <f t="shared" si="116"/>
        <v>4.5700489956972401E-3</v>
      </c>
      <c r="F3767" s="2">
        <f t="shared" si="117"/>
        <v>-1.2853392194284012E-2</v>
      </c>
    </row>
    <row r="3768" spans="1:6" x14ac:dyDescent="0.2">
      <c r="A3768" s="1">
        <v>41995</v>
      </c>
      <c r="B3768">
        <v>109.188715</v>
      </c>
      <c r="C3768">
        <v>2078.540039</v>
      </c>
      <c r="D3768" s="2">
        <f t="shared" si="116"/>
        <v>1.0377557432043688E-2</v>
      </c>
      <c r="E3768" s="2">
        <f t="shared" si="116"/>
        <v>3.8104640443461443E-3</v>
      </c>
      <c r="F3768" s="2">
        <f t="shared" si="117"/>
        <v>6.0999368141208335E-3</v>
      </c>
    </row>
    <row r="3769" spans="1:6" x14ac:dyDescent="0.2">
      <c r="A3769" s="1">
        <v>41996</v>
      </c>
      <c r="B3769">
        <v>108.80200000000001</v>
      </c>
      <c r="C3769">
        <v>2082.169922</v>
      </c>
      <c r="D3769" s="2">
        <f t="shared" si="116"/>
        <v>-3.5417121632029028E-3</v>
      </c>
      <c r="E3769" s="2">
        <f t="shared" si="116"/>
        <v>1.7463618366218364E-3</v>
      </c>
      <c r="F3769" s="2">
        <f t="shared" si="117"/>
        <v>-5.5021750652925749E-3</v>
      </c>
    </row>
    <row r="3770" spans="1:6" x14ac:dyDescent="0.2">
      <c r="A3770" s="1">
        <v>41997</v>
      </c>
      <c r="B3770">
        <v>108.28960499999999</v>
      </c>
      <c r="C3770">
        <v>2081.8798830000001</v>
      </c>
      <c r="D3770" s="2">
        <f t="shared" si="116"/>
        <v>-4.7094262973108227E-3</v>
      </c>
      <c r="E3770" s="2">
        <f t="shared" si="116"/>
        <v>-1.3929650838553358E-4</v>
      </c>
      <c r="F3770" s="2">
        <f t="shared" si="117"/>
        <v>-4.5530522679695044E-3</v>
      </c>
    </row>
    <row r="3771" spans="1:6" x14ac:dyDescent="0.2">
      <c r="A3771" s="1">
        <v>41999</v>
      </c>
      <c r="B3771">
        <v>110.203835</v>
      </c>
      <c r="C3771">
        <v>2088.7700199999999</v>
      </c>
      <c r="D3771" s="2">
        <f t="shared" si="116"/>
        <v>1.7676950617743999E-2</v>
      </c>
      <c r="E3771" s="2">
        <f t="shared" si="116"/>
        <v>3.3095747051799856E-3</v>
      </c>
      <c r="F3771" s="2">
        <f t="shared" si="117"/>
        <v>1.3961627541427412E-2</v>
      </c>
    </row>
    <row r="3772" spans="1:6" x14ac:dyDescent="0.2">
      <c r="A3772" s="1">
        <v>42002</v>
      </c>
      <c r="B3772">
        <v>110.126498</v>
      </c>
      <c r="C3772">
        <v>2090.570068</v>
      </c>
      <c r="D3772" s="2">
        <f t="shared" si="116"/>
        <v>-7.0176323718680014E-4</v>
      </c>
      <c r="E3772" s="2">
        <f t="shared" si="116"/>
        <v>8.617741459158155E-4</v>
      </c>
      <c r="F3772" s="2">
        <f t="shared" si="117"/>
        <v>-1.6691894644548515E-3</v>
      </c>
    </row>
    <row r="3773" spans="1:6" x14ac:dyDescent="0.2">
      <c r="A3773" s="1">
        <v>42003</v>
      </c>
      <c r="B3773">
        <v>108.78266000000001</v>
      </c>
      <c r="C3773">
        <v>2080.3500979999999</v>
      </c>
      <c r="D3773" s="2">
        <f t="shared" si="116"/>
        <v>-1.2202676235105479E-2</v>
      </c>
      <c r="E3773" s="2">
        <f t="shared" si="116"/>
        <v>-4.8886043842468821E-3</v>
      </c>
      <c r="F3773" s="2">
        <f t="shared" si="117"/>
        <v>-6.7147370593112496E-3</v>
      </c>
    </row>
    <row r="3774" spans="1:6" x14ac:dyDescent="0.2">
      <c r="A3774" s="1">
        <v>42004</v>
      </c>
      <c r="B3774">
        <v>106.71374</v>
      </c>
      <c r="C3774">
        <v>2058.8999020000001</v>
      </c>
      <c r="D3774" s="2">
        <f t="shared" si="116"/>
        <v>-1.9018839951146678E-2</v>
      </c>
      <c r="E3774" s="2">
        <f t="shared" si="116"/>
        <v>-1.0310858744699508E-2</v>
      </c>
      <c r="F3774" s="2">
        <f t="shared" si="117"/>
        <v>-7.44388702113284E-3</v>
      </c>
    </row>
    <row r="3775" spans="1:6" x14ac:dyDescent="0.2">
      <c r="A3775" s="1">
        <v>42006</v>
      </c>
      <c r="B3775">
        <v>105.69862000000001</v>
      </c>
      <c r="C3775">
        <v>2058.1999510000001</v>
      </c>
      <c r="D3775" s="2">
        <f t="shared" si="116"/>
        <v>-9.5125519918990379E-3</v>
      </c>
      <c r="E3775" s="2">
        <f t="shared" si="116"/>
        <v>-3.3996358896327516E-4</v>
      </c>
      <c r="F3775" s="2">
        <f t="shared" si="117"/>
        <v>-9.1309094306340627E-3</v>
      </c>
    </row>
    <row r="3776" spans="1:6" x14ac:dyDescent="0.2">
      <c r="A3776" s="1">
        <v>42009</v>
      </c>
      <c r="B3776">
        <v>102.72092000000001</v>
      </c>
      <c r="C3776">
        <v>2020.579956</v>
      </c>
      <c r="D3776" s="2">
        <f t="shared" si="116"/>
        <v>-2.8171607160055623E-2</v>
      </c>
      <c r="E3776" s="2">
        <f t="shared" si="116"/>
        <v>-1.827810508970322E-2</v>
      </c>
      <c r="F3776" s="2">
        <f t="shared" si="117"/>
        <v>-7.6526366939029603E-3</v>
      </c>
    </row>
    <row r="3777" spans="1:6" x14ac:dyDescent="0.2">
      <c r="A3777" s="1">
        <v>42010</v>
      </c>
      <c r="B3777">
        <v>102.73059000000001</v>
      </c>
      <c r="C3777">
        <v>2002.6099850000001</v>
      </c>
      <c r="D3777" s="2">
        <f t="shared" si="116"/>
        <v>9.4138564958334142E-5</v>
      </c>
      <c r="E3777" s="2">
        <f t="shared" si="116"/>
        <v>-8.8934718701129123E-3</v>
      </c>
      <c r="F3777" s="2">
        <f t="shared" si="117"/>
        <v>1.0077935339778679E-2</v>
      </c>
    </row>
    <row r="3778" spans="1:6" x14ac:dyDescent="0.2">
      <c r="A3778" s="1">
        <v>42011</v>
      </c>
      <c r="B3778">
        <v>104.171098</v>
      </c>
      <c r="C3778">
        <v>2025.900024</v>
      </c>
      <c r="D3778" s="2">
        <f t="shared" si="116"/>
        <v>1.4022191442685124E-2</v>
      </c>
      <c r="E3778" s="2">
        <f t="shared" si="116"/>
        <v>1.1629842642575248E-2</v>
      </c>
      <c r="F3778" s="2">
        <f t="shared" si="117"/>
        <v>9.6654937596807496E-4</v>
      </c>
    </row>
    <row r="3779" spans="1:6" x14ac:dyDescent="0.2">
      <c r="A3779" s="1">
        <v>42012</v>
      </c>
      <c r="B3779">
        <v>108.173588</v>
      </c>
      <c r="C3779">
        <v>2062.139893</v>
      </c>
      <c r="D3779" s="2">
        <f t="shared" si="116"/>
        <v>3.8422269485918203E-2</v>
      </c>
      <c r="E3779" s="2">
        <f t="shared" si="116"/>
        <v>1.7888281045797549E-2</v>
      </c>
      <c r="F3779" s="2">
        <f t="shared" si="117"/>
        <v>1.8340914845073532E-2</v>
      </c>
    </row>
    <row r="3780" spans="1:6" x14ac:dyDescent="0.2">
      <c r="A3780" s="1">
        <v>42013</v>
      </c>
      <c r="B3780">
        <v>108.28960499999999</v>
      </c>
      <c r="C3780">
        <v>2044.8100589999999</v>
      </c>
      <c r="D3780" s="2">
        <f t="shared" ref="D3780:E3843" si="118">(B3780-B3779)/B3779</f>
        <v>1.0725076439176574E-3</v>
      </c>
      <c r="E3780" s="2">
        <f t="shared" si="118"/>
        <v>-8.403811040573337E-3</v>
      </c>
      <c r="F3780" s="2">
        <f t="shared" ref="F3780:F3843" si="119">D3780-$H$4*E3780</f>
        <v>1.0506611983420164E-2</v>
      </c>
    </row>
    <row r="3781" spans="1:6" x14ac:dyDescent="0.2">
      <c r="A3781" s="1">
        <v>42016</v>
      </c>
      <c r="B3781">
        <v>105.62127599999999</v>
      </c>
      <c r="C3781">
        <v>2028.26001</v>
      </c>
      <c r="D3781" s="2">
        <f t="shared" si="118"/>
        <v>-2.4640675344600252E-2</v>
      </c>
      <c r="E3781" s="2">
        <f t="shared" si="118"/>
        <v>-8.0936852433588034E-3</v>
      </c>
      <c r="F3781" s="2">
        <f t="shared" si="119"/>
        <v>-1.5554717710820641E-2</v>
      </c>
    </row>
    <row r="3782" spans="1:6" x14ac:dyDescent="0.2">
      <c r="A3782" s="1">
        <v>42017</v>
      </c>
      <c r="B3782">
        <v>106.559059</v>
      </c>
      <c r="C3782">
        <v>2023.030029</v>
      </c>
      <c r="D3782" s="2">
        <f t="shared" si="118"/>
        <v>8.878731970630712E-3</v>
      </c>
      <c r="E3782" s="2">
        <f t="shared" si="118"/>
        <v>-2.578555497921567E-3</v>
      </c>
      <c r="F3782" s="2">
        <f t="shared" si="119"/>
        <v>1.1773414097006827E-2</v>
      </c>
    </row>
    <row r="3783" spans="1:6" x14ac:dyDescent="0.2">
      <c r="A3783" s="1">
        <v>42018</v>
      </c>
      <c r="B3783">
        <v>106.15301100000001</v>
      </c>
      <c r="C3783">
        <v>2011.2700199999999</v>
      </c>
      <c r="D3783" s="2">
        <f t="shared" si="118"/>
        <v>-3.8105441603045538E-3</v>
      </c>
      <c r="E3783" s="2">
        <f t="shared" si="118"/>
        <v>-5.8130669497838093E-3</v>
      </c>
      <c r="F3783" s="2">
        <f t="shared" si="119"/>
        <v>2.7151951586785847E-3</v>
      </c>
    </row>
    <row r="3784" spans="1:6" x14ac:dyDescent="0.2">
      <c r="A3784" s="1">
        <v>42019</v>
      </c>
      <c r="B3784">
        <v>103.27198799999999</v>
      </c>
      <c r="C3784">
        <v>1992.670044</v>
      </c>
      <c r="D3784" s="2">
        <f t="shared" si="118"/>
        <v>-2.7140285262374827E-2</v>
      </c>
      <c r="E3784" s="2">
        <f t="shared" si="118"/>
        <v>-9.2478761255537292E-3</v>
      </c>
      <c r="F3784" s="2">
        <f t="shared" si="119"/>
        <v>-1.6758634858046378E-2</v>
      </c>
    </row>
    <row r="3785" spans="1:6" x14ac:dyDescent="0.2">
      <c r="A3785" s="1">
        <v>42020</v>
      </c>
      <c r="B3785">
        <v>102.469554</v>
      </c>
      <c r="C3785">
        <v>2019.420044</v>
      </c>
      <c r="D3785" s="2">
        <f t="shared" si="118"/>
        <v>-7.7701031571115976E-3</v>
      </c>
      <c r="E3785" s="2">
        <f t="shared" si="118"/>
        <v>1.3424199395451945E-2</v>
      </c>
      <c r="F3785" s="2">
        <f t="shared" si="119"/>
        <v>-2.284008713932402E-2</v>
      </c>
    </row>
    <row r="3786" spans="1:6" x14ac:dyDescent="0.2">
      <c r="A3786" s="1">
        <v>42024</v>
      </c>
      <c r="B3786">
        <v>105.108881</v>
      </c>
      <c r="C3786">
        <v>2022.5500489999999</v>
      </c>
      <c r="D3786" s="2">
        <f t="shared" si="118"/>
        <v>2.5757182470024162E-2</v>
      </c>
      <c r="E3786" s="2">
        <f t="shared" si="118"/>
        <v>1.5499524278268393E-3</v>
      </c>
      <c r="F3786" s="2">
        <f t="shared" si="119"/>
        <v>2.4017208444574629E-2</v>
      </c>
    </row>
    <row r="3787" spans="1:6" x14ac:dyDescent="0.2">
      <c r="A3787" s="1">
        <v>42025</v>
      </c>
      <c r="B3787">
        <v>105.911314</v>
      </c>
      <c r="C3787">
        <v>2032.119995</v>
      </c>
      <c r="D3787" s="2">
        <f t="shared" si="118"/>
        <v>7.6343025666880402E-3</v>
      </c>
      <c r="E3787" s="2">
        <f t="shared" si="118"/>
        <v>4.7316238254433785E-3</v>
      </c>
      <c r="F3787" s="2">
        <f t="shared" si="119"/>
        <v>2.3225895059118167E-3</v>
      </c>
    </row>
    <row r="3788" spans="1:6" x14ac:dyDescent="0.2">
      <c r="A3788" s="1">
        <v>42026</v>
      </c>
      <c r="B3788">
        <v>108.66665</v>
      </c>
      <c r="C3788">
        <v>2063.1499020000001</v>
      </c>
      <c r="D3788" s="2">
        <f t="shared" si="118"/>
        <v>2.6015501988767693E-2</v>
      </c>
      <c r="E3788" s="2">
        <f t="shared" si="118"/>
        <v>1.5269721805970466E-2</v>
      </c>
      <c r="F3788" s="2">
        <f t="shared" si="119"/>
        <v>8.873737608630701E-3</v>
      </c>
    </row>
    <row r="3789" spans="1:6" x14ac:dyDescent="0.2">
      <c r="A3789" s="1">
        <v>42027</v>
      </c>
      <c r="B3789">
        <v>109.227388</v>
      </c>
      <c r="C3789">
        <v>2051.820068</v>
      </c>
      <c r="D3789" s="2">
        <f t="shared" si="118"/>
        <v>5.1601664356083548E-3</v>
      </c>
      <c r="E3789" s="2">
        <f t="shared" si="118"/>
        <v>-5.4915224477955155E-3</v>
      </c>
      <c r="F3789" s="2">
        <f t="shared" si="119"/>
        <v>1.1324940429823318E-2</v>
      </c>
    </row>
    <row r="3790" spans="1:6" x14ac:dyDescent="0.2">
      <c r="A3790" s="1">
        <v>42030</v>
      </c>
      <c r="B3790">
        <v>109.343397</v>
      </c>
      <c r="C3790">
        <v>2057.0900879999999</v>
      </c>
      <c r="D3790" s="2">
        <f t="shared" si="118"/>
        <v>1.0620871021834847E-3</v>
      </c>
      <c r="E3790" s="2">
        <f t="shared" si="118"/>
        <v>2.5684610859356949E-3</v>
      </c>
      <c r="F3790" s="2">
        <f t="shared" si="119"/>
        <v>-1.8212630540351785E-3</v>
      </c>
    </row>
    <row r="3791" spans="1:6" x14ac:dyDescent="0.2">
      <c r="A3791" s="1">
        <v>42031</v>
      </c>
      <c r="B3791">
        <v>105.514929</v>
      </c>
      <c r="C3791">
        <v>2029.5500489999999</v>
      </c>
      <c r="D3791" s="2">
        <f t="shared" si="118"/>
        <v>-3.5013252789283661E-2</v>
      </c>
      <c r="E3791" s="2">
        <f t="shared" si="118"/>
        <v>-1.3387862379316457E-2</v>
      </c>
      <c r="F3791" s="2">
        <f t="shared" si="119"/>
        <v>-1.9984060681133294E-2</v>
      </c>
    </row>
    <row r="3792" spans="1:6" x14ac:dyDescent="0.2">
      <c r="A3792" s="1">
        <v>42032</v>
      </c>
      <c r="B3792">
        <v>111.479991</v>
      </c>
      <c r="C3792">
        <v>2002.160034</v>
      </c>
      <c r="D3792" s="2">
        <f t="shared" si="118"/>
        <v>5.6532872234601073E-2</v>
      </c>
      <c r="E3792" s="2">
        <f t="shared" si="118"/>
        <v>-1.3495609538427277E-2</v>
      </c>
      <c r="F3792" s="2">
        <f t="shared" si="119"/>
        <v>7.1683021124910012E-2</v>
      </c>
    </row>
    <row r="3793" spans="1:6" x14ac:dyDescent="0.2">
      <c r="A3793" s="1">
        <v>42033</v>
      </c>
      <c r="B3793">
        <v>114.950754</v>
      </c>
      <c r="C3793">
        <v>2021.25</v>
      </c>
      <c r="D3793" s="2">
        <f t="shared" si="118"/>
        <v>3.1133506280961263E-2</v>
      </c>
      <c r="E3793" s="2">
        <f t="shared" si="118"/>
        <v>9.5346853777024312E-3</v>
      </c>
      <c r="F3793" s="2">
        <f t="shared" si="119"/>
        <v>2.0429884285738865E-2</v>
      </c>
    </row>
    <row r="3794" spans="1:6" x14ac:dyDescent="0.2">
      <c r="A3794" s="1">
        <v>42034</v>
      </c>
      <c r="B3794">
        <v>113.26855</v>
      </c>
      <c r="C3794">
        <v>1994.98999</v>
      </c>
      <c r="D3794" s="2">
        <f t="shared" si="118"/>
        <v>-1.4634127584756849E-2</v>
      </c>
      <c r="E3794" s="2">
        <f t="shared" si="118"/>
        <v>-1.299196536796535E-2</v>
      </c>
      <c r="F3794" s="2">
        <f t="shared" si="119"/>
        <v>-4.9368805098924315E-5</v>
      </c>
    </row>
    <row r="3795" spans="1:6" x14ac:dyDescent="0.2">
      <c r="A3795" s="1">
        <v>42037</v>
      </c>
      <c r="B3795">
        <v>114.689718</v>
      </c>
      <c r="C3795">
        <v>2020.849976</v>
      </c>
      <c r="D3795" s="2">
        <f t="shared" si="118"/>
        <v>1.2546889670610194E-2</v>
      </c>
      <c r="E3795" s="2">
        <f t="shared" si="118"/>
        <v>1.2962464037225537E-2</v>
      </c>
      <c r="F3795" s="2">
        <f t="shared" si="119"/>
        <v>-2.0047509640763773E-3</v>
      </c>
    </row>
    <row r="3796" spans="1:6" x14ac:dyDescent="0.2">
      <c r="A3796" s="1">
        <v>42038</v>
      </c>
      <c r="B3796">
        <v>114.709057</v>
      </c>
      <c r="C3796">
        <v>2050.030029</v>
      </c>
      <c r="D3796" s="2">
        <f t="shared" si="118"/>
        <v>1.6862017221109756E-4</v>
      </c>
      <c r="E3796" s="2">
        <f t="shared" si="118"/>
        <v>1.4439494938539686E-2</v>
      </c>
      <c r="F3796" s="2">
        <f t="shared" si="119"/>
        <v>-1.6041132903175527E-2</v>
      </c>
    </row>
    <row r="3797" spans="1:6" x14ac:dyDescent="0.2">
      <c r="A3797" s="1">
        <v>42039</v>
      </c>
      <c r="B3797">
        <v>115.58882800000001</v>
      </c>
      <c r="C3797">
        <v>2041.51001</v>
      </c>
      <c r="D3797" s="2">
        <f t="shared" si="118"/>
        <v>7.6695861949244793E-3</v>
      </c>
      <c r="E3797" s="2">
        <f t="shared" si="118"/>
        <v>-4.1560459502908327E-3</v>
      </c>
      <c r="F3797" s="2">
        <f t="shared" si="119"/>
        <v>1.233515648743972E-2</v>
      </c>
    </row>
    <row r="3798" spans="1:6" x14ac:dyDescent="0.2">
      <c r="A3798" s="1">
        <v>42040</v>
      </c>
      <c r="B3798">
        <v>116.41384600000001</v>
      </c>
      <c r="C3798">
        <v>2062.5200199999999</v>
      </c>
      <c r="D3798" s="2">
        <f t="shared" si="118"/>
        <v>7.1375237060107575E-3</v>
      </c>
      <c r="E3798" s="2">
        <f t="shared" si="118"/>
        <v>1.0291406800400634E-2</v>
      </c>
      <c r="F3798" s="2">
        <f t="shared" si="119"/>
        <v>-4.4155925035870959E-3</v>
      </c>
    </row>
    <row r="3799" spans="1:6" x14ac:dyDescent="0.2">
      <c r="A3799" s="1">
        <v>42041</v>
      </c>
      <c r="B3799">
        <v>115.433537</v>
      </c>
      <c r="C3799">
        <v>2055.469971</v>
      </c>
      <c r="D3799" s="2">
        <f t="shared" si="118"/>
        <v>-8.4208969438223473E-3</v>
      </c>
      <c r="E3799" s="2">
        <f t="shared" si="118"/>
        <v>-3.4181723966974849E-3</v>
      </c>
      <c r="F3799" s="2">
        <f t="shared" si="119"/>
        <v>-4.5836622790777441E-3</v>
      </c>
    </row>
    <row r="3800" spans="1:6" x14ac:dyDescent="0.2">
      <c r="A3800" s="1">
        <v>42044</v>
      </c>
      <c r="B3800">
        <v>116.20031299999999</v>
      </c>
      <c r="C3800">
        <v>2046.73999</v>
      </c>
      <c r="D3800" s="2">
        <f t="shared" si="118"/>
        <v>6.6425756320712325E-3</v>
      </c>
      <c r="E3800" s="2">
        <f t="shared" si="118"/>
        <v>-4.2471946188310196E-3</v>
      </c>
      <c r="F3800" s="2">
        <f t="shared" si="119"/>
        <v>1.1410469268752978E-2</v>
      </c>
    </row>
    <row r="3801" spans="1:6" x14ac:dyDescent="0.2">
      <c r="A3801" s="1">
        <v>42045</v>
      </c>
      <c r="B3801">
        <v>118.43268999999999</v>
      </c>
      <c r="C3801">
        <v>2068.5900879999999</v>
      </c>
      <c r="D3801" s="2">
        <f t="shared" si="118"/>
        <v>1.9211454275514728E-2</v>
      </c>
      <c r="E3801" s="2">
        <f t="shared" si="118"/>
        <v>1.0675561188404731E-2</v>
      </c>
      <c r="F3801" s="2">
        <f t="shared" si="119"/>
        <v>7.2270869869229416E-3</v>
      </c>
    </row>
    <row r="3802" spans="1:6" x14ac:dyDescent="0.2">
      <c r="A3802" s="1">
        <v>42046</v>
      </c>
      <c r="B3802">
        <v>121.208608</v>
      </c>
      <c r="C3802">
        <v>2068.530029</v>
      </c>
      <c r="D3802" s="2">
        <f t="shared" si="118"/>
        <v>2.3438781978185285E-2</v>
      </c>
      <c r="E3802" s="2">
        <f t="shared" si="118"/>
        <v>-2.903378506370865E-5</v>
      </c>
      <c r="F3802" s="2">
        <f t="shared" si="119"/>
        <v>2.3471375257155896E-2</v>
      </c>
    </row>
    <row r="3803" spans="1:6" x14ac:dyDescent="0.2">
      <c r="A3803" s="1">
        <v>42047</v>
      </c>
      <c r="B3803">
        <v>122.742159</v>
      </c>
      <c r="C3803">
        <v>2088.4799800000001</v>
      </c>
      <c r="D3803" s="2">
        <f t="shared" si="118"/>
        <v>1.2652162460276771E-2</v>
      </c>
      <c r="E3803" s="2">
        <f t="shared" si="118"/>
        <v>9.6445063500695521E-3</v>
      </c>
      <c r="F3803" s="2">
        <f t="shared" si="119"/>
        <v>1.8252556235729359E-3</v>
      </c>
    </row>
    <row r="3804" spans="1:6" x14ac:dyDescent="0.2">
      <c r="A3804" s="1">
        <v>42048</v>
      </c>
      <c r="B3804">
        <v>123.343934</v>
      </c>
      <c r="C3804">
        <v>2096.98999</v>
      </c>
      <c r="D3804" s="2">
        <f t="shared" si="118"/>
        <v>4.9027571691972888E-3</v>
      </c>
      <c r="E3804" s="2">
        <f t="shared" si="118"/>
        <v>4.0747386048680077E-3</v>
      </c>
      <c r="F3804" s="2">
        <f t="shared" si="119"/>
        <v>3.2846236783523348E-4</v>
      </c>
    </row>
    <row r="3805" spans="1:6" x14ac:dyDescent="0.2">
      <c r="A3805" s="1">
        <v>42052</v>
      </c>
      <c r="B3805">
        <v>124.07188499999999</v>
      </c>
      <c r="C3805">
        <v>2100.3400879999999</v>
      </c>
      <c r="D3805" s="2">
        <f t="shared" si="118"/>
        <v>5.9017981378799728E-3</v>
      </c>
      <c r="E3805" s="2">
        <f t="shared" si="118"/>
        <v>1.597574626476824E-3</v>
      </c>
      <c r="F3805" s="2">
        <f t="shared" si="119"/>
        <v>4.1083635111899544E-3</v>
      </c>
    </row>
    <row r="3806" spans="1:6" x14ac:dyDescent="0.2">
      <c r="A3806" s="1">
        <v>42053</v>
      </c>
      <c r="B3806">
        <v>124.93571900000001</v>
      </c>
      <c r="C3806">
        <v>2099.679932</v>
      </c>
      <c r="D3806" s="2">
        <f t="shared" si="118"/>
        <v>6.9623670181202723E-3</v>
      </c>
      <c r="E3806" s="2">
        <f t="shared" si="118"/>
        <v>-3.1430909868912401E-4</v>
      </c>
      <c r="F3806" s="2">
        <f t="shared" si="119"/>
        <v>7.3152098911420686E-3</v>
      </c>
    </row>
    <row r="3807" spans="1:6" x14ac:dyDescent="0.2">
      <c r="A3807" s="1">
        <v>42054</v>
      </c>
      <c r="B3807">
        <v>124.673652</v>
      </c>
      <c r="C3807">
        <v>2097.4499510000001</v>
      </c>
      <c r="D3807" s="2">
        <f t="shared" si="118"/>
        <v>-2.0976146941612574E-3</v>
      </c>
      <c r="E3807" s="2">
        <f t="shared" si="118"/>
        <v>-1.0620575860225694E-3</v>
      </c>
      <c r="F3807" s="2">
        <f t="shared" si="119"/>
        <v>-9.0535060912615302E-4</v>
      </c>
    </row>
    <row r="3808" spans="1:6" x14ac:dyDescent="0.2">
      <c r="A3808" s="1">
        <v>42055</v>
      </c>
      <c r="B3808">
        <v>125.692786</v>
      </c>
      <c r="C3808">
        <v>2110.3000489999999</v>
      </c>
      <c r="D3808" s="2">
        <f t="shared" si="118"/>
        <v>8.1744136283101263E-3</v>
      </c>
      <c r="E3808" s="2">
        <f t="shared" si="118"/>
        <v>6.1265337911273424E-3</v>
      </c>
      <c r="F3808" s="2">
        <f t="shared" si="119"/>
        <v>1.2967769530047761E-3</v>
      </c>
    </row>
    <row r="3809" spans="1:6" x14ac:dyDescent="0.2">
      <c r="A3809" s="1">
        <v>42058</v>
      </c>
      <c r="B3809">
        <v>129.089888</v>
      </c>
      <c r="C3809">
        <v>2109.6599120000001</v>
      </c>
      <c r="D3809" s="2">
        <f t="shared" si="118"/>
        <v>2.7027024446733196E-2</v>
      </c>
      <c r="E3809" s="2">
        <f t="shared" si="118"/>
        <v>-3.0333932859604834E-4</v>
      </c>
      <c r="F3809" s="2">
        <f t="shared" si="119"/>
        <v>2.7367552674037853E-2</v>
      </c>
    </row>
    <row r="3810" spans="1:6" x14ac:dyDescent="0.2">
      <c r="A3810" s="1">
        <v>42059</v>
      </c>
      <c r="B3810">
        <v>128.284288</v>
      </c>
      <c r="C3810">
        <v>2115.4799800000001</v>
      </c>
      <c r="D3810" s="2">
        <f t="shared" si="118"/>
        <v>-6.2406127426495117E-3</v>
      </c>
      <c r="E3810" s="2">
        <f t="shared" si="118"/>
        <v>2.7587707226623321E-3</v>
      </c>
      <c r="F3810" s="2">
        <f t="shared" si="119"/>
        <v>-9.3376041814986106E-3</v>
      </c>
    </row>
    <row r="3811" spans="1:6" x14ac:dyDescent="0.2">
      <c r="A3811" s="1">
        <v>42060</v>
      </c>
      <c r="B3811">
        <v>125.003653</v>
      </c>
      <c r="C3811">
        <v>2113.860107</v>
      </c>
      <c r="D3811" s="2">
        <f t="shared" si="118"/>
        <v>-2.5573162942604505E-2</v>
      </c>
      <c r="E3811" s="2">
        <f t="shared" si="118"/>
        <v>-7.657236255197734E-4</v>
      </c>
      <c r="F3811" s="2">
        <f t="shared" si="119"/>
        <v>-2.4713562870268414E-2</v>
      </c>
    </row>
    <row r="3812" spans="1:6" x14ac:dyDescent="0.2">
      <c r="A3812" s="1">
        <v>42061</v>
      </c>
      <c r="B3812">
        <v>126.58573699999999</v>
      </c>
      <c r="C3812">
        <v>2110.73999</v>
      </c>
      <c r="D3812" s="2">
        <f t="shared" si="118"/>
        <v>1.2656302132226446E-2</v>
      </c>
      <c r="E3812" s="2">
        <f t="shared" si="118"/>
        <v>-1.4760281390749272E-3</v>
      </c>
      <c r="F3812" s="2">
        <f t="shared" si="119"/>
        <v>1.4313288873699464E-2</v>
      </c>
    </row>
    <row r="3813" spans="1:6" x14ac:dyDescent="0.2">
      <c r="A3813" s="1">
        <v>42062</v>
      </c>
      <c r="B3813">
        <v>124.683368</v>
      </c>
      <c r="C3813">
        <v>2104.5</v>
      </c>
      <c r="D3813" s="2">
        <f t="shared" si="118"/>
        <v>-1.5028304492156121E-2</v>
      </c>
      <c r="E3813" s="2">
        <f t="shared" si="118"/>
        <v>-2.9563044380468834E-3</v>
      </c>
      <c r="F3813" s="2">
        <f t="shared" si="119"/>
        <v>-1.17095620319537E-2</v>
      </c>
    </row>
    <row r="3814" spans="1:6" x14ac:dyDescent="0.2">
      <c r="A3814" s="1">
        <v>42065</v>
      </c>
      <c r="B3814">
        <v>125.294836</v>
      </c>
      <c r="C3814">
        <v>2117.389893</v>
      </c>
      <c r="D3814" s="2">
        <f t="shared" si="118"/>
        <v>4.904166528449906E-3</v>
      </c>
      <c r="E3814" s="2">
        <f t="shared" si="118"/>
        <v>6.1249194583036489E-3</v>
      </c>
      <c r="F3814" s="2">
        <f t="shared" si="119"/>
        <v>-1.9716578995043459E-3</v>
      </c>
    </row>
    <row r="3815" spans="1:6" x14ac:dyDescent="0.2">
      <c r="A3815" s="1">
        <v>42066</v>
      </c>
      <c r="B3815">
        <v>125.55690300000001</v>
      </c>
      <c r="C3815">
        <v>2107.780029</v>
      </c>
      <c r="D3815" s="2">
        <f t="shared" si="118"/>
        <v>2.0916025621359352E-3</v>
      </c>
      <c r="E3815" s="2">
        <f t="shared" si="118"/>
        <v>-4.5385424912859993E-3</v>
      </c>
      <c r="F3815" s="2">
        <f t="shared" si="119"/>
        <v>7.1865628373418179E-3</v>
      </c>
    </row>
    <row r="3816" spans="1:6" x14ac:dyDescent="0.2">
      <c r="A3816" s="1">
        <v>42067</v>
      </c>
      <c r="B3816">
        <v>124.761003</v>
      </c>
      <c r="C3816">
        <v>2098.530029</v>
      </c>
      <c r="D3816" s="2">
        <f t="shared" si="118"/>
        <v>-6.3389585198673076E-3</v>
      </c>
      <c r="E3816" s="2">
        <f t="shared" si="118"/>
        <v>-4.3885034836336802E-3</v>
      </c>
      <c r="F3816" s="2">
        <f t="shared" si="119"/>
        <v>-1.412431785867134E-3</v>
      </c>
    </row>
    <row r="3817" spans="1:6" x14ac:dyDescent="0.2">
      <c r="A3817" s="1">
        <v>42068</v>
      </c>
      <c r="B3817">
        <v>122.693634</v>
      </c>
      <c r="C3817">
        <v>2101.040039</v>
      </c>
      <c r="D3817" s="2">
        <f t="shared" si="118"/>
        <v>-1.6570634655766588E-2</v>
      </c>
      <c r="E3817" s="2">
        <f t="shared" si="118"/>
        <v>1.1960800966932296E-3</v>
      </c>
      <c r="F3817" s="2">
        <f t="shared" si="119"/>
        <v>-1.7913352189053287E-2</v>
      </c>
    </row>
    <row r="3818" spans="1:6" x14ac:dyDescent="0.2">
      <c r="A3818" s="1">
        <v>42069</v>
      </c>
      <c r="B3818">
        <v>122.87804300000001</v>
      </c>
      <c r="C3818">
        <v>2071.26001</v>
      </c>
      <c r="D3818" s="2">
        <f t="shared" si="118"/>
        <v>1.5030038151775851E-3</v>
      </c>
      <c r="E3818" s="2">
        <f t="shared" si="118"/>
        <v>-1.4173946449004351E-2</v>
      </c>
      <c r="F3818" s="2">
        <f t="shared" si="119"/>
        <v>1.7414652596526831E-2</v>
      </c>
    </row>
    <row r="3819" spans="1:6" x14ac:dyDescent="0.2">
      <c r="A3819" s="1">
        <v>42072</v>
      </c>
      <c r="B3819">
        <v>123.402168</v>
      </c>
      <c r="C3819">
        <v>2079.429932</v>
      </c>
      <c r="D3819" s="2">
        <f t="shared" si="118"/>
        <v>4.2654081006156478E-3</v>
      </c>
      <c r="E3819" s="2">
        <f t="shared" si="118"/>
        <v>3.9444212511011798E-3</v>
      </c>
      <c r="F3819" s="2">
        <f t="shared" si="119"/>
        <v>-1.6259265549140641E-4</v>
      </c>
    </row>
    <row r="3820" spans="1:6" x14ac:dyDescent="0.2">
      <c r="A3820" s="1">
        <v>42073</v>
      </c>
      <c r="B3820">
        <v>120.849491</v>
      </c>
      <c r="C3820">
        <v>2044.160034</v>
      </c>
      <c r="D3820" s="2">
        <f t="shared" si="118"/>
        <v>-2.0685835924697877E-2</v>
      </c>
      <c r="E3820" s="2">
        <f t="shared" si="118"/>
        <v>-1.6961330342146873E-2</v>
      </c>
      <c r="F3820" s="2">
        <f t="shared" si="119"/>
        <v>-1.6450746067629418E-3</v>
      </c>
    </row>
    <row r="3821" spans="1:6" x14ac:dyDescent="0.2">
      <c r="A3821" s="1">
        <v>42074</v>
      </c>
      <c r="B3821">
        <v>118.64622300000001</v>
      </c>
      <c r="C3821">
        <v>2040.23999</v>
      </c>
      <c r="D3821" s="2">
        <f t="shared" si="118"/>
        <v>-1.8231504177373774E-2</v>
      </c>
      <c r="E3821" s="2">
        <f t="shared" si="118"/>
        <v>-1.9176796017918633E-3</v>
      </c>
      <c r="F3821" s="2">
        <f t="shared" si="119"/>
        <v>-1.6078720236172048E-2</v>
      </c>
    </row>
    <row r="3822" spans="1:6" x14ac:dyDescent="0.2">
      <c r="A3822" s="1">
        <v>42075</v>
      </c>
      <c r="B3822">
        <v>120.79125000000001</v>
      </c>
      <c r="C3822">
        <v>2065.9499510000001</v>
      </c>
      <c r="D3822" s="2">
        <f t="shared" si="118"/>
        <v>1.8079184872155592E-2</v>
      </c>
      <c r="E3822" s="2">
        <f t="shared" si="118"/>
        <v>1.2601439598289622E-2</v>
      </c>
      <c r="F3822" s="2">
        <f t="shared" si="119"/>
        <v>3.9328296739915697E-3</v>
      </c>
    </row>
    <row r="3823" spans="1:6" x14ac:dyDescent="0.2">
      <c r="A3823" s="1">
        <v>42076</v>
      </c>
      <c r="B3823">
        <v>119.95653299999999</v>
      </c>
      <c r="C3823">
        <v>2053.3999020000001</v>
      </c>
      <c r="D3823" s="2">
        <f t="shared" si="118"/>
        <v>-6.9104094874422768E-3</v>
      </c>
      <c r="E3823" s="2">
        <f t="shared" si="118"/>
        <v>-6.0747110518941825E-3</v>
      </c>
      <c r="F3823" s="2">
        <f t="shared" si="119"/>
        <v>-9.0948933271024247E-5</v>
      </c>
    </row>
    <row r="3824" spans="1:6" x14ac:dyDescent="0.2">
      <c r="A3824" s="1">
        <v>42079</v>
      </c>
      <c r="B3824">
        <v>121.27655</v>
      </c>
      <c r="C3824">
        <v>2081.1899410000001</v>
      </c>
      <c r="D3824" s="2">
        <f t="shared" si="118"/>
        <v>1.1004127636799966E-2</v>
      </c>
      <c r="E3824" s="2">
        <f t="shared" si="118"/>
        <v>1.3533671143615344E-2</v>
      </c>
      <c r="F3824" s="2">
        <f t="shared" si="119"/>
        <v>-4.1887491483818574E-3</v>
      </c>
    </row>
    <row r="3825" spans="1:6" x14ac:dyDescent="0.2">
      <c r="A3825" s="1">
        <v>42080</v>
      </c>
      <c r="B3825">
        <v>123.305109</v>
      </c>
      <c r="C3825">
        <v>2074.280029</v>
      </c>
      <c r="D3825" s="2">
        <f t="shared" si="118"/>
        <v>1.6726720870605252E-2</v>
      </c>
      <c r="E3825" s="2">
        <f t="shared" si="118"/>
        <v>-3.3201736486771134E-3</v>
      </c>
      <c r="F3825" s="2">
        <f t="shared" si="119"/>
        <v>2.0453942303317246E-2</v>
      </c>
    </row>
    <row r="3826" spans="1:6" x14ac:dyDescent="0.2">
      <c r="A3826" s="1">
        <v>42081</v>
      </c>
      <c r="B3826">
        <v>124.69306899999999</v>
      </c>
      <c r="C3826">
        <v>2099.5</v>
      </c>
      <c r="D3826" s="2">
        <f t="shared" si="118"/>
        <v>1.1256305689653074E-2</v>
      </c>
      <c r="E3826" s="2">
        <f t="shared" si="118"/>
        <v>1.2158421547431283E-2</v>
      </c>
      <c r="F3826" s="2">
        <f t="shared" si="119"/>
        <v>-2.3927181792006876E-3</v>
      </c>
    </row>
    <row r="3827" spans="1:6" x14ac:dyDescent="0.2">
      <c r="A3827" s="1">
        <v>42082</v>
      </c>
      <c r="B3827">
        <v>123.75158500000001</v>
      </c>
      <c r="C3827">
        <v>2089.2700199999999</v>
      </c>
      <c r="D3827" s="2">
        <f t="shared" si="118"/>
        <v>-7.5504116431683024E-3</v>
      </c>
      <c r="E3827" s="2">
        <f t="shared" si="118"/>
        <v>-4.8725791855203943E-3</v>
      </c>
      <c r="F3827" s="2">
        <f t="shared" si="119"/>
        <v>-2.0804623288925008E-3</v>
      </c>
    </row>
    <row r="3828" spans="1:6" x14ac:dyDescent="0.2">
      <c r="A3828" s="1">
        <v>42083</v>
      </c>
      <c r="B3828">
        <v>122.19862500000001</v>
      </c>
      <c r="C3828">
        <v>2108.1000979999999</v>
      </c>
      <c r="D3828" s="2">
        <f t="shared" si="118"/>
        <v>-1.2549010988424905E-2</v>
      </c>
      <c r="E3828" s="2">
        <f t="shared" si="118"/>
        <v>9.0127546079467307E-3</v>
      </c>
      <c r="F3828" s="2">
        <f t="shared" si="119"/>
        <v>-2.2666714366950728E-2</v>
      </c>
    </row>
    <row r="3829" spans="1:6" x14ac:dyDescent="0.2">
      <c r="A3829" s="1">
        <v>42086</v>
      </c>
      <c r="B3829">
        <v>123.47011000000001</v>
      </c>
      <c r="C3829">
        <v>2104.419922</v>
      </c>
      <c r="D3829" s="2">
        <f t="shared" si="118"/>
        <v>1.0405067978465373E-2</v>
      </c>
      <c r="E3829" s="2">
        <f t="shared" si="118"/>
        <v>-1.7457311460168847E-3</v>
      </c>
      <c r="F3829" s="2">
        <f t="shared" si="119"/>
        <v>1.2364822868327695E-2</v>
      </c>
    </row>
    <row r="3830" spans="1:6" x14ac:dyDescent="0.2">
      <c r="A3830" s="1">
        <v>42087</v>
      </c>
      <c r="B3830">
        <v>122.965401</v>
      </c>
      <c r="C3830">
        <v>2091.5</v>
      </c>
      <c r="D3830" s="2">
        <f t="shared" si="118"/>
        <v>-4.0877018737571821E-3</v>
      </c>
      <c r="E3830" s="2">
        <f t="shared" si="118"/>
        <v>-6.1394220159830069E-3</v>
      </c>
      <c r="F3830" s="2">
        <f t="shared" si="119"/>
        <v>2.804403101400732E-3</v>
      </c>
    </row>
    <row r="3831" spans="1:6" x14ac:dyDescent="0.2">
      <c r="A3831" s="1">
        <v>42088</v>
      </c>
      <c r="B3831">
        <v>119.752707</v>
      </c>
      <c r="C3831">
        <v>2061.0500489999999</v>
      </c>
      <c r="D3831" s="2">
        <f t="shared" si="118"/>
        <v>-2.6126812695873688E-2</v>
      </c>
      <c r="E3831" s="2">
        <f t="shared" si="118"/>
        <v>-1.455890557016498E-2</v>
      </c>
      <c r="F3831" s="2">
        <f t="shared" si="119"/>
        <v>-9.7830094434233419E-3</v>
      </c>
    </row>
    <row r="3832" spans="1:6" x14ac:dyDescent="0.2">
      <c r="A3832" s="1">
        <v>42089</v>
      </c>
      <c r="B3832">
        <v>120.587424</v>
      </c>
      <c r="C3832">
        <v>2056.1499020000001</v>
      </c>
      <c r="D3832" s="2">
        <f t="shared" si="118"/>
        <v>6.9703393009729435E-3</v>
      </c>
      <c r="E3832" s="2">
        <f t="shared" si="118"/>
        <v>-2.3775002467200318E-3</v>
      </c>
      <c r="F3832" s="2">
        <f t="shared" si="119"/>
        <v>9.6393171357267698E-3</v>
      </c>
    </row>
    <row r="3833" spans="1:6" x14ac:dyDescent="0.2">
      <c r="A3833" s="1">
        <v>42090</v>
      </c>
      <c r="B3833">
        <v>119.626532</v>
      </c>
      <c r="C3833">
        <v>2061.0200199999999</v>
      </c>
      <c r="D3833" s="2">
        <f t="shared" si="118"/>
        <v>-7.9684262929441228E-3</v>
      </c>
      <c r="E3833" s="2">
        <f t="shared" si="118"/>
        <v>2.3685617450666884E-3</v>
      </c>
      <c r="F3833" s="2">
        <f t="shared" si="119"/>
        <v>-1.062736978056314E-2</v>
      </c>
    </row>
    <row r="3834" spans="1:6" x14ac:dyDescent="0.2">
      <c r="A3834" s="1">
        <v>42093</v>
      </c>
      <c r="B3834">
        <v>122.654809</v>
      </c>
      <c r="C3834">
        <v>2086.23999</v>
      </c>
      <c r="D3834" s="2">
        <f t="shared" si="118"/>
        <v>2.5314426067287506E-2</v>
      </c>
      <c r="E3834" s="2">
        <f t="shared" si="118"/>
        <v>1.2236644843459649E-2</v>
      </c>
      <c r="F3834" s="2">
        <f t="shared" si="119"/>
        <v>1.1577588856017012E-2</v>
      </c>
    </row>
    <row r="3835" spans="1:6" x14ac:dyDescent="0.2">
      <c r="A3835" s="1">
        <v>42094</v>
      </c>
      <c r="B3835">
        <v>120.77184099999999</v>
      </c>
      <c r="C3835">
        <v>2067.889893</v>
      </c>
      <c r="D3835" s="2">
        <f t="shared" si="118"/>
        <v>-1.5351766598894669E-2</v>
      </c>
      <c r="E3835" s="2">
        <f t="shared" si="118"/>
        <v>-8.795774737306231E-3</v>
      </c>
      <c r="F3835" s="2">
        <f t="shared" si="119"/>
        <v>-5.4776444633681635E-3</v>
      </c>
    </row>
    <row r="3836" spans="1:6" x14ac:dyDescent="0.2">
      <c r="A3836" s="1">
        <v>42095</v>
      </c>
      <c r="B3836">
        <v>120.597133</v>
      </c>
      <c r="C3836">
        <v>2059.6899410000001</v>
      </c>
      <c r="D3836" s="2">
        <f t="shared" si="118"/>
        <v>-1.4465954857804597E-3</v>
      </c>
      <c r="E3836" s="2">
        <f t="shared" si="118"/>
        <v>-3.9653716707826374E-3</v>
      </c>
      <c r="F3836" s="2">
        <f t="shared" si="119"/>
        <v>3.0049241767223945E-3</v>
      </c>
    </row>
    <row r="3837" spans="1:6" x14ac:dyDescent="0.2">
      <c r="A3837" s="1">
        <v>42096</v>
      </c>
      <c r="B3837">
        <v>121.63567500000001</v>
      </c>
      <c r="C3837">
        <v>2066.959961</v>
      </c>
      <c r="D3837" s="2">
        <f t="shared" si="118"/>
        <v>8.6116640932086402E-3</v>
      </c>
      <c r="E3837" s="2">
        <f t="shared" si="118"/>
        <v>3.5296671869311865E-3</v>
      </c>
      <c r="F3837" s="2">
        <f t="shared" si="119"/>
        <v>4.6492655618209904E-3</v>
      </c>
    </row>
    <row r="3838" spans="1:6" x14ac:dyDescent="0.2">
      <c r="A3838" s="1">
        <v>42100</v>
      </c>
      <c r="B3838">
        <v>123.605993</v>
      </c>
      <c r="C3838">
        <v>2080.6201169999999</v>
      </c>
      <c r="D3838" s="2">
        <f t="shared" si="118"/>
        <v>1.6198520705376869E-2</v>
      </c>
      <c r="E3838" s="2">
        <f t="shared" si="118"/>
        <v>6.6088150025852945E-3</v>
      </c>
      <c r="F3838" s="2">
        <f t="shared" si="119"/>
        <v>8.7794759417757148E-3</v>
      </c>
    </row>
    <row r="3839" spans="1:6" x14ac:dyDescent="0.2">
      <c r="A3839" s="1">
        <v>42101</v>
      </c>
      <c r="B3839">
        <v>122.305392</v>
      </c>
      <c r="C3839">
        <v>2076.330078</v>
      </c>
      <c r="D3839" s="2">
        <f t="shared" si="118"/>
        <v>-1.0522151624153049E-2</v>
      </c>
      <c r="E3839" s="2">
        <f t="shared" si="118"/>
        <v>-2.0619040280095394E-3</v>
      </c>
      <c r="F3839" s="2">
        <f t="shared" si="119"/>
        <v>-8.2074615812227896E-3</v>
      </c>
    </row>
    <row r="3840" spans="1:6" x14ac:dyDescent="0.2">
      <c r="A3840" s="1">
        <v>42102</v>
      </c>
      <c r="B3840">
        <v>121.907442</v>
      </c>
      <c r="C3840">
        <v>2081.8999020000001</v>
      </c>
      <c r="D3840" s="2">
        <f t="shared" si="118"/>
        <v>-3.2537404401597803E-3</v>
      </c>
      <c r="E3840" s="2">
        <f t="shared" si="118"/>
        <v>2.6825330225747246E-3</v>
      </c>
      <c r="F3840" s="2">
        <f t="shared" si="119"/>
        <v>-6.2651475633028579E-3</v>
      </c>
    </row>
    <row r="3841" spans="1:6" x14ac:dyDescent="0.2">
      <c r="A3841" s="1">
        <v>42103</v>
      </c>
      <c r="B3841">
        <v>122.839218</v>
      </c>
      <c r="C3841">
        <v>2091.179932</v>
      </c>
      <c r="D3841" s="2">
        <f t="shared" si="118"/>
        <v>7.6433069607021965E-3</v>
      </c>
      <c r="E3841" s="2">
        <f t="shared" si="118"/>
        <v>4.4574813568533881E-3</v>
      </c>
      <c r="F3841" s="2">
        <f t="shared" si="119"/>
        <v>2.6393457806001379E-3</v>
      </c>
    </row>
    <row r="3842" spans="1:6" x14ac:dyDescent="0.2">
      <c r="A3842" s="1">
        <v>42104</v>
      </c>
      <c r="B3842">
        <v>123.363343</v>
      </c>
      <c r="C3842">
        <v>2102.0600589999999</v>
      </c>
      <c r="D3842" s="2">
        <f t="shared" si="118"/>
        <v>4.2667562406657287E-3</v>
      </c>
      <c r="E3842" s="2">
        <f t="shared" si="118"/>
        <v>5.2028650588637638E-3</v>
      </c>
      <c r="F3842" s="2">
        <f t="shared" si="119"/>
        <v>-1.5739714473670908E-3</v>
      </c>
    </row>
    <row r="3843" spans="1:6" x14ac:dyDescent="0.2">
      <c r="A3843" s="1">
        <v>42107</v>
      </c>
      <c r="B3843">
        <v>123.120693</v>
      </c>
      <c r="C3843">
        <v>2092.429932</v>
      </c>
      <c r="D3843" s="2">
        <f t="shared" si="118"/>
        <v>-1.9669538300368336E-3</v>
      </c>
      <c r="E3843" s="2">
        <f t="shared" si="118"/>
        <v>-4.5812806150653867E-3</v>
      </c>
      <c r="F3843" s="2">
        <f t="shared" si="119"/>
        <v>3.1759841920582514E-3</v>
      </c>
    </row>
    <row r="3844" spans="1:6" x14ac:dyDescent="0.2">
      <c r="A3844" s="1">
        <v>42108</v>
      </c>
      <c r="B3844">
        <v>122.586867</v>
      </c>
      <c r="C3844">
        <v>2095.8400879999999</v>
      </c>
      <c r="D3844" s="2">
        <f t="shared" ref="D3844:E3907" si="120">(B3844-B3843)/B3843</f>
        <v>-4.3357943087601429E-3</v>
      </c>
      <c r="E3844" s="2">
        <f t="shared" si="120"/>
        <v>1.6297587545693335E-3</v>
      </c>
      <c r="F3844" s="2">
        <f t="shared" ref="F3844:F3907" si="121">D3844-$H$4*E3844</f>
        <v>-6.1653587842812147E-3</v>
      </c>
    </row>
    <row r="3845" spans="1:6" x14ac:dyDescent="0.2">
      <c r="A3845" s="1">
        <v>42109</v>
      </c>
      <c r="B3845">
        <v>123.052751</v>
      </c>
      <c r="C3845">
        <v>2106.6298830000001</v>
      </c>
      <c r="D3845" s="2">
        <f t="shared" si="120"/>
        <v>3.8004397322594324E-3</v>
      </c>
      <c r="E3845" s="2">
        <f t="shared" si="120"/>
        <v>5.1481957339104684E-3</v>
      </c>
      <c r="F3845" s="2">
        <f t="shared" si="121"/>
        <v>-1.9789162622298865E-3</v>
      </c>
    </row>
    <row r="3846" spans="1:6" x14ac:dyDescent="0.2">
      <c r="A3846" s="1">
        <v>42110</v>
      </c>
      <c r="B3846">
        <v>122.460684</v>
      </c>
      <c r="C3846">
        <v>2104.98999</v>
      </c>
      <c r="D3846" s="2">
        <f t="shared" si="120"/>
        <v>-4.8114893424853226E-3</v>
      </c>
      <c r="E3846" s="2">
        <f t="shared" si="120"/>
        <v>-7.7844381361603856E-4</v>
      </c>
      <c r="F3846" s="2">
        <f t="shared" si="121"/>
        <v>-3.9376096080841402E-3</v>
      </c>
    </row>
    <row r="3847" spans="1:6" x14ac:dyDescent="0.2">
      <c r="A3847" s="1">
        <v>42111</v>
      </c>
      <c r="B3847">
        <v>121.08243299999999</v>
      </c>
      <c r="C3847">
        <v>2081.179932</v>
      </c>
      <c r="D3847" s="2">
        <f t="shared" si="120"/>
        <v>-1.1254640713912767E-2</v>
      </c>
      <c r="E3847" s="2">
        <f t="shared" si="120"/>
        <v>-1.1311245237798032E-2</v>
      </c>
      <c r="F3847" s="2">
        <f t="shared" si="121"/>
        <v>1.4433444344785808E-3</v>
      </c>
    </row>
    <row r="3848" spans="1:6" x14ac:dyDescent="0.2">
      <c r="A3848" s="1">
        <v>42114</v>
      </c>
      <c r="B3848">
        <v>123.848643</v>
      </c>
      <c r="C3848">
        <v>2100.3999020000001</v>
      </c>
      <c r="D3848" s="2">
        <f t="shared" si="120"/>
        <v>2.284567572242293E-2</v>
      </c>
      <c r="E3848" s="2">
        <f t="shared" si="120"/>
        <v>9.235131333180711E-3</v>
      </c>
      <c r="F3848" s="2">
        <f t="shared" si="121"/>
        <v>1.2478332600879858E-2</v>
      </c>
    </row>
    <row r="3849" spans="1:6" x14ac:dyDescent="0.2">
      <c r="A3849" s="1">
        <v>42115</v>
      </c>
      <c r="B3849">
        <v>123.178934</v>
      </c>
      <c r="C3849">
        <v>2097.290039</v>
      </c>
      <c r="D3849" s="2">
        <f t="shared" si="120"/>
        <v>-5.4074795151368548E-3</v>
      </c>
      <c r="E3849" s="2">
        <f t="shared" si="120"/>
        <v>-1.4806051919155593E-3</v>
      </c>
      <c r="F3849" s="2">
        <f t="shared" si="121"/>
        <v>-3.7453545817343111E-3</v>
      </c>
    </row>
    <row r="3850" spans="1:6" x14ac:dyDescent="0.2">
      <c r="A3850" s="1">
        <v>42116</v>
      </c>
      <c r="B3850">
        <v>124.83865299999999</v>
      </c>
      <c r="C3850">
        <v>2107.959961</v>
      </c>
      <c r="D3850" s="2">
        <f t="shared" si="120"/>
        <v>1.3474049061018791E-2</v>
      </c>
      <c r="E3850" s="2">
        <f t="shared" si="120"/>
        <v>5.0874804159597893E-3</v>
      </c>
      <c r="F3850" s="2">
        <f t="shared" si="121"/>
        <v>7.7628519817867694E-3</v>
      </c>
    </row>
    <row r="3851" spans="1:6" x14ac:dyDescent="0.2">
      <c r="A3851" s="1">
        <v>42117</v>
      </c>
      <c r="B3851">
        <v>125.857786</v>
      </c>
      <c r="C3851">
        <v>2112.929932</v>
      </c>
      <c r="D3851" s="2">
        <f t="shared" si="120"/>
        <v>8.1636013807359076E-3</v>
      </c>
      <c r="E3851" s="2">
        <f t="shared" si="120"/>
        <v>2.3577160344365701E-3</v>
      </c>
      <c r="F3851" s="2">
        <f t="shared" si="121"/>
        <v>5.5168332698866188E-3</v>
      </c>
    </row>
    <row r="3852" spans="1:6" x14ac:dyDescent="0.2">
      <c r="A3852" s="1">
        <v>42118</v>
      </c>
      <c r="B3852">
        <v>126.449853</v>
      </c>
      <c r="C3852">
        <v>2117.6899410000001</v>
      </c>
      <c r="D3852" s="2">
        <f t="shared" si="120"/>
        <v>4.7042540538572647E-3</v>
      </c>
      <c r="E3852" s="2">
        <f t="shared" si="120"/>
        <v>2.2528002125912815E-3</v>
      </c>
      <c r="F3852" s="2">
        <f t="shared" si="121"/>
        <v>2.1752642706470019E-3</v>
      </c>
    </row>
    <row r="3853" spans="1:6" x14ac:dyDescent="0.2">
      <c r="A3853" s="1">
        <v>42121</v>
      </c>
      <c r="B3853">
        <v>128.75017199999999</v>
      </c>
      <c r="C3853">
        <v>2108.919922</v>
      </c>
      <c r="D3853" s="2">
        <f t="shared" si="120"/>
        <v>1.8191551397058466E-2</v>
      </c>
      <c r="E3853" s="2">
        <f t="shared" si="120"/>
        <v>-4.141313999847746E-3</v>
      </c>
      <c r="F3853" s="2">
        <f t="shared" si="121"/>
        <v>2.2840583626433847E-2</v>
      </c>
    </row>
    <row r="3854" spans="1:6" x14ac:dyDescent="0.2">
      <c r="A3854" s="1">
        <v>42122</v>
      </c>
      <c r="B3854">
        <v>126.72162</v>
      </c>
      <c r="C3854">
        <v>2114.76001</v>
      </c>
      <c r="D3854" s="2">
        <f t="shared" si="120"/>
        <v>-1.5755722640898612E-2</v>
      </c>
      <c r="E3854" s="2">
        <f t="shared" si="120"/>
        <v>2.7692317470553647E-3</v>
      </c>
      <c r="F3854" s="2">
        <f t="shared" si="121"/>
        <v>-1.8864457608385548E-2</v>
      </c>
    </row>
    <row r="3855" spans="1:6" x14ac:dyDescent="0.2">
      <c r="A3855" s="1">
        <v>42123</v>
      </c>
      <c r="B3855">
        <v>124.858069</v>
      </c>
      <c r="C3855">
        <v>2106.8500979999999</v>
      </c>
      <c r="D3855" s="2">
        <f t="shared" si="120"/>
        <v>-1.4705864713535079E-2</v>
      </c>
      <c r="E3855" s="2">
        <f t="shared" si="120"/>
        <v>-3.7403355286636411E-3</v>
      </c>
      <c r="F3855" s="2">
        <f t="shared" si="121"/>
        <v>-1.0506970251034923E-2</v>
      </c>
    </row>
    <row r="3856" spans="1:6" x14ac:dyDescent="0.2">
      <c r="A3856" s="1">
        <v>42124</v>
      </c>
      <c r="B3856">
        <v>121.470675</v>
      </c>
      <c r="C3856">
        <v>2085.51001</v>
      </c>
      <c r="D3856" s="2">
        <f t="shared" si="120"/>
        <v>-2.7129956655024039E-2</v>
      </c>
      <c r="E3856" s="2">
        <f t="shared" si="120"/>
        <v>-1.0128906665100539E-2</v>
      </c>
      <c r="F3856" s="2">
        <f t="shared" si="121"/>
        <v>-1.575926282786707E-2</v>
      </c>
    </row>
    <row r="3857" spans="1:6" x14ac:dyDescent="0.2">
      <c r="A3857" s="1">
        <v>42125</v>
      </c>
      <c r="B3857">
        <v>125.158953</v>
      </c>
      <c r="C3857">
        <v>2108.290039</v>
      </c>
      <c r="D3857" s="2">
        <f t="shared" si="120"/>
        <v>3.0363526011524977E-2</v>
      </c>
      <c r="E3857" s="2">
        <f t="shared" si="120"/>
        <v>1.0923001515586115E-2</v>
      </c>
      <c r="F3857" s="2">
        <f t="shared" si="121"/>
        <v>1.8101382621928598E-2</v>
      </c>
    </row>
    <row r="3858" spans="1:6" x14ac:dyDescent="0.2">
      <c r="A3858" s="1">
        <v>42128</v>
      </c>
      <c r="B3858">
        <v>124.916303</v>
      </c>
      <c r="C3858">
        <v>2114.48999</v>
      </c>
      <c r="D3858" s="2">
        <f t="shared" si="120"/>
        <v>-1.9387346584786276E-3</v>
      </c>
      <c r="E3858" s="2">
        <f t="shared" si="120"/>
        <v>2.9407486092097672E-3</v>
      </c>
      <c r="F3858" s="2">
        <f t="shared" si="121"/>
        <v>-5.2400141710221507E-3</v>
      </c>
    </row>
    <row r="3859" spans="1:6" x14ac:dyDescent="0.2">
      <c r="A3859" s="1">
        <v>42129</v>
      </c>
      <c r="B3859">
        <v>122.101567</v>
      </c>
      <c r="C3859">
        <v>2089.459961</v>
      </c>
      <c r="D3859" s="2">
        <f t="shared" si="120"/>
        <v>-2.2532975539629893E-2</v>
      </c>
      <c r="E3859" s="2">
        <f t="shared" si="120"/>
        <v>-1.1837383538524111E-2</v>
      </c>
      <c r="F3859" s="2">
        <f t="shared" si="121"/>
        <v>-9.2443484072512738E-3</v>
      </c>
    </row>
    <row r="3860" spans="1:6" x14ac:dyDescent="0.2">
      <c r="A3860" s="1">
        <v>42130</v>
      </c>
      <c r="B3860">
        <v>121.334791</v>
      </c>
      <c r="C3860">
        <v>2080.1499020000001</v>
      </c>
      <c r="D3860" s="2">
        <f t="shared" si="120"/>
        <v>-6.2798211262924024E-3</v>
      </c>
      <c r="E3860" s="2">
        <f t="shared" si="120"/>
        <v>-4.4557250073096327E-3</v>
      </c>
      <c r="F3860" s="2">
        <f t="shared" si="121"/>
        <v>-1.2778316212759006E-3</v>
      </c>
    </row>
    <row r="3861" spans="1:6" x14ac:dyDescent="0.2">
      <c r="A3861" s="1">
        <v>42131</v>
      </c>
      <c r="B3861">
        <v>122.085269</v>
      </c>
      <c r="C3861">
        <v>2088</v>
      </c>
      <c r="D3861" s="2">
        <f t="shared" si="120"/>
        <v>6.1851839345897185E-3</v>
      </c>
      <c r="E3861" s="2">
        <f t="shared" si="120"/>
        <v>3.7738136047081325E-3</v>
      </c>
      <c r="F3861" s="2">
        <f t="shared" si="121"/>
        <v>1.9487070394331538E-3</v>
      </c>
    </row>
    <row r="3862" spans="1:6" x14ac:dyDescent="0.2">
      <c r="A3862" s="1">
        <v>42132</v>
      </c>
      <c r="B3862">
        <v>124.38545499999999</v>
      </c>
      <c r="C3862">
        <v>2116.1000979999999</v>
      </c>
      <c r="D3862" s="2">
        <f t="shared" si="120"/>
        <v>1.8840815266582215E-2</v>
      </c>
      <c r="E3862" s="2">
        <f t="shared" si="120"/>
        <v>1.3457901340996115E-2</v>
      </c>
      <c r="F3862" s="2">
        <f t="shared" si="121"/>
        <v>3.7329975361842498E-3</v>
      </c>
    </row>
    <row r="3863" spans="1:6" x14ac:dyDescent="0.2">
      <c r="A3863" s="1">
        <v>42135</v>
      </c>
      <c r="B3863">
        <v>123.11840100000001</v>
      </c>
      <c r="C3863">
        <v>2105.330078</v>
      </c>
      <c r="D3863" s="2">
        <f t="shared" si="120"/>
        <v>-1.0186512562903658E-2</v>
      </c>
      <c r="E3863" s="2">
        <f t="shared" si="120"/>
        <v>-5.0895607491247951E-3</v>
      </c>
      <c r="F3863" s="2">
        <f t="shared" si="121"/>
        <v>-4.4729801051100714E-3</v>
      </c>
    </row>
    <row r="3864" spans="1:6" x14ac:dyDescent="0.2">
      <c r="A3864" s="1">
        <v>42136</v>
      </c>
      <c r="B3864">
        <v>122.67980900000001</v>
      </c>
      <c r="C3864">
        <v>2099.1201169999999</v>
      </c>
      <c r="D3864" s="2">
        <f t="shared" si="120"/>
        <v>-3.5623594559191832E-3</v>
      </c>
      <c r="E3864" s="2">
        <f t="shared" si="120"/>
        <v>-2.9496377147184903E-3</v>
      </c>
      <c r="F3864" s="2">
        <f t="shared" si="121"/>
        <v>-2.5110104827089606E-4</v>
      </c>
    </row>
    <row r="3865" spans="1:6" x14ac:dyDescent="0.2">
      <c r="A3865" s="1">
        <v>42137</v>
      </c>
      <c r="B3865">
        <v>122.81626</v>
      </c>
      <c r="C3865">
        <v>2098.4799800000001</v>
      </c>
      <c r="D3865" s="2">
        <f t="shared" si="120"/>
        <v>1.1122531173813116E-3</v>
      </c>
      <c r="E3865" s="2">
        <f t="shared" si="120"/>
        <v>-3.0495491649841012E-4</v>
      </c>
      <c r="F3865" s="2">
        <f t="shared" si="121"/>
        <v>1.4545950009863002E-3</v>
      </c>
    </row>
    <row r="3866" spans="1:6" x14ac:dyDescent="0.2">
      <c r="A3866" s="1">
        <v>42138</v>
      </c>
      <c r="B3866">
        <v>125.68174</v>
      </c>
      <c r="C3866">
        <v>2121.1000979999999</v>
      </c>
      <c r="D3866" s="2">
        <f t="shared" si="120"/>
        <v>2.333143836166323E-2</v>
      </c>
      <c r="E3866" s="2">
        <f t="shared" si="120"/>
        <v>1.0779287015166006E-2</v>
      </c>
      <c r="F3866" s="2">
        <f t="shared" si="121"/>
        <v>1.123062863194056E-2</v>
      </c>
    </row>
    <row r="3867" spans="1:6" x14ac:dyDescent="0.2">
      <c r="A3867" s="1">
        <v>42139</v>
      </c>
      <c r="B3867">
        <v>125.50631</v>
      </c>
      <c r="C3867">
        <v>2122.7299800000001</v>
      </c>
      <c r="D3867" s="2">
        <f t="shared" si="120"/>
        <v>-1.3958272697370815E-3</v>
      </c>
      <c r="E3867" s="2">
        <f t="shared" si="120"/>
        <v>7.6841352349990783E-4</v>
      </c>
      <c r="F3867" s="2">
        <f t="shared" si="121"/>
        <v>-2.2584470170854609E-3</v>
      </c>
    </row>
    <row r="3868" spans="1:6" x14ac:dyDescent="0.2">
      <c r="A3868" s="1">
        <v>42142</v>
      </c>
      <c r="B3868">
        <v>126.89031799999999</v>
      </c>
      <c r="C3868">
        <v>2129.1999510000001</v>
      </c>
      <c r="D3868" s="2">
        <f t="shared" si="120"/>
        <v>1.1027397745977826E-2</v>
      </c>
      <c r="E3868" s="2">
        <f t="shared" si="120"/>
        <v>3.0479481898116815E-3</v>
      </c>
      <c r="F3868" s="2">
        <f t="shared" si="121"/>
        <v>7.6057761620018666E-3</v>
      </c>
    </row>
    <row r="3869" spans="1:6" x14ac:dyDescent="0.2">
      <c r="A3869" s="1">
        <v>42143</v>
      </c>
      <c r="B3869">
        <v>126.773364</v>
      </c>
      <c r="C3869">
        <v>2127.830078</v>
      </c>
      <c r="D3869" s="2">
        <f t="shared" si="120"/>
        <v>-9.2169364726466115E-4</v>
      </c>
      <c r="E3869" s="2">
        <f t="shared" si="120"/>
        <v>-6.4337452166327697E-4</v>
      </c>
      <c r="F3869" s="2">
        <f t="shared" si="121"/>
        <v>-1.9944247604665899E-4</v>
      </c>
    </row>
    <row r="3870" spans="1:6" x14ac:dyDescent="0.2">
      <c r="A3870" s="1">
        <v>42144</v>
      </c>
      <c r="B3870">
        <v>126.763608</v>
      </c>
      <c r="C3870">
        <v>2125.8500979999999</v>
      </c>
      <c r="D3870" s="2">
        <f t="shared" si="120"/>
        <v>-7.6956228754771229E-5</v>
      </c>
      <c r="E3870" s="2">
        <f t="shared" si="120"/>
        <v>-9.3051603155318719E-4</v>
      </c>
      <c r="F3870" s="2">
        <f t="shared" si="121"/>
        <v>9.6763952534653338E-4</v>
      </c>
    </row>
    <row r="3871" spans="1:6" x14ac:dyDescent="0.2">
      <c r="A3871" s="1">
        <v>42145</v>
      </c>
      <c r="B3871">
        <v>128.059901</v>
      </c>
      <c r="C3871">
        <v>2130.820068</v>
      </c>
      <c r="D3871" s="2">
        <f t="shared" si="120"/>
        <v>1.0226065827977943E-2</v>
      </c>
      <c r="E3871" s="2">
        <f t="shared" si="120"/>
        <v>2.3378741542857849E-3</v>
      </c>
      <c r="F3871" s="2">
        <f t="shared" si="121"/>
        <v>7.6015721788854282E-3</v>
      </c>
    </row>
    <row r="3872" spans="1:6" x14ac:dyDescent="0.2">
      <c r="A3872" s="1">
        <v>42146</v>
      </c>
      <c r="B3872">
        <v>129.18074799999999</v>
      </c>
      <c r="C3872">
        <v>2126.0600589999999</v>
      </c>
      <c r="D3872" s="2">
        <f t="shared" si="120"/>
        <v>8.7525212127096495E-3</v>
      </c>
      <c r="E3872" s="2">
        <f t="shared" si="120"/>
        <v>-2.2338859444231973E-3</v>
      </c>
      <c r="F3872" s="2">
        <f t="shared" si="121"/>
        <v>1.1260277869836813E-2</v>
      </c>
    </row>
    <row r="3873" spans="1:6" x14ac:dyDescent="0.2">
      <c r="A3873" s="1">
        <v>42150</v>
      </c>
      <c r="B3873">
        <v>126.334757</v>
      </c>
      <c r="C3873">
        <v>2104.1999510000001</v>
      </c>
      <c r="D3873" s="2">
        <f t="shared" si="120"/>
        <v>-2.2031076952736008E-2</v>
      </c>
      <c r="E3873" s="2">
        <f t="shared" si="120"/>
        <v>-1.0281980467796303E-2</v>
      </c>
      <c r="F3873" s="2">
        <f t="shared" si="121"/>
        <v>-1.0488542728489654E-2</v>
      </c>
    </row>
    <row r="3874" spans="1:6" x14ac:dyDescent="0.2">
      <c r="A3874" s="1">
        <v>42151</v>
      </c>
      <c r="B3874">
        <v>128.69342</v>
      </c>
      <c r="C3874">
        <v>2123.4799800000001</v>
      </c>
      <c r="D3874" s="2">
        <f t="shared" si="120"/>
        <v>1.8669945278796136E-2</v>
      </c>
      <c r="E3874" s="2">
        <f t="shared" si="120"/>
        <v>9.1626411220271011E-3</v>
      </c>
      <c r="F3874" s="2">
        <f t="shared" si="121"/>
        <v>8.3839795480956207E-3</v>
      </c>
    </row>
    <row r="3875" spans="1:6" x14ac:dyDescent="0.2">
      <c r="A3875" s="1">
        <v>42152</v>
      </c>
      <c r="B3875">
        <v>128.44001499999999</v>
      </c>
      <c r="C3875">
        <v>2120.790039</v>
      </c>
      <c r="D3875" s="2">
        <f t="shared" si="120"/>
        <v>-1.9690594903765475E-3</v>
      </c>
      <c r="E3875" s="2">
        <f t="shared" si="120"/>
        <v>-1.2667607066397159E-3</v>
      </c>
      <c r="F3875" s="2">
        <f t="shared" si="121"/>
        <v>-5.4699602156184617E-4</v>
      </c>
    </row>
    <row r="3876" spans="1:6" x14ac:dyDescent="0.2">
      <c r="A3876" s="1">
        <v>42153</v>
      </c>
      <c r="B3876">
        <v>126.978033</v>
      </c>
      <c r="C3876">
        <v>2107.389893</v>
      </c>
      <c r="D3876" s="2">
        <f t="shared" si="120"/>
        <v>-1.1382605335260915E-2</v>
      </c>
      <c r="E3876" s="2">
        <f t="shared" si="120"/>
        <v>-6.3184689448647254E-3</v>
      </c>
      <c r="F3876" s="2">
        <f t="shared" si="121"/>
        <v>-4.28950257462419E-3</v>
      </c>
    </row>
    <row r="3877" spans="1:6" x14ac:dyDescent="0.2">
      <c r="A3877" s="1">
        <v>42156</v>
      </c>
      <c r="B3877">
        <v>127.231438</v>
      </c>
      <c r="C3877">
        <v>2111.7299800000001</v>
      </c>
      <c r="D3877" s="2">
        <f t="shared" si="120"/>
        <v>1.9956601469799172E-3</v>
      </c>
      <c r="E3877" s="2">
        <f t="shared" si="120"/>
        <v>2.0594608593389697E-3</v>
      </c>
      <c r="F3877" s="2">
        <f t="shared" si="121"/>
        <v>-3.1628719885186266E-4</v>
      </c>
    </row>
    <row r="3878" spans="1:6" x14ac:dyDescent="0.2">
      <c r="A3878" s="1">
        <v>42157</v>
      </c>
      <c r="B3878">
        <v>126.666151</v>
      </c>
      <c r="C3878">
        <v>2109.6000979999999</v>
      </c>
      <c r="D3878" s="2">
        <f t="shared" si="120"/>
        <v>-4.4429820874931705E-3</v>
      </c>
      <c r="E3878" s="2">
        <f t="shared" si="120"/>
        <v>-1.0085958054164574E-3</v>
      </c>
      <c r="F3878" s="2">
        <f t="shared" si="121"/>
        <v>-3.3107341087196896E-3</v>
      </c>
    </row>
    <row r="3879" spans="1:6" x14ac:dyDescent="0.2">
      <c r="A3879" s="1">
        <v>42158</v>
      </c>
      <c r="B3879">
        <v>126.822085</v>
      </c>
      <c r="C3879">
        <v>2114.070068</v>
      </c>
      <c r="D3879" s="2">
        <f t="shared" si="120"/>
        <v>1.2310629064587429E-3</v>
      </c>
      <c r="E3879" s="2">
        <f t="shared" si="120"/>
        <v>2.1188707775648308E-3</v>
      </c>
      <c r="F3879" s="2">
        <f t="shared" si="121"/>
        <v>-1.1475779150637811E-3</v>
      </c>
    </row>
    <row r="3880" spans="1:6" x14ac:dyDescent="0.2">
      <c r="A3880" s="1">
        <v>42159</v>
      </c>
      <c r="B3880">
        <v>126.081352</v>
      </c>
      <c r="C3880">
        <v>2095.8400879999999</v>
      </c>
      <c r="D3880" s="2">
        <f t="shared" si="120"/>
        <v>-5.840725611789192E-3</v>
      </c>
      <c r="E3880" s="2">
        <f t="shared" si="120"/>
        <v>-8.623167356627116E-3</v>
      </c>
      <c r="F3880" s="2">
        <f t="shared" si="121"/>
        <v>3.839627764393113E-3</v>
      </c>
    </row>
    <row r="3881" spans="1:6" x14ac:dyDescent="0.2">
      <c r="A3881" s="1">
        <v>42160</v>
      </c>
      <c r="B3881">
        <v>125.389341</v>
      </c>
      <c r="C3881">
        <v>2092.830078</v>
      </c>
      <c r="D3881" s="2">
        <f t="shared" si="120"/>
        <v>-5.4886070701398709E-3</v>
      </c>
      <c r="E3881" s="2">
        <f t="shared" si="120"/>
        <v>-1.4361830452781976E-3</v>
      </c>
      <c r="F3881" s="2">
        <f t="shared" si="121"/>
        <v>-3.8763503648945562E-3</v>
      </c>
    </row>
    <row r="3882" spans="1:6" x14ac:dyDescent="0.2">
      <c r="A3882" s="1">
        <v>42163</v>
      </c>
      <c r="B3882">
        <v>124.56089299999999</v>
      </c>
      <c r="C3882">
        <v>2079.280029</v>
      </c>
      <c r="D3882" s="2">
        <f t="shared" si="120"/>
        <v>-6.607004976603304E-3</v>
      </c>
      <c r="E3882" s="2">
        <f t="shared" si="120"/>
        <v>-6.4745098717947352E-3</v>
      </c>
      <c r="F3882" s="2">
        <f t="shared" si="121"/>
        <v>6.6126906986827775E-4</v>
      </c>
    </row>
    <row r="3883" spans="1:6" x14ac:dyDescent="0.2">
      <c r="A3883" s="1">
        <v>42164</v>
      </c>
      <c r="B3883">
        <v>124.19052000000001</v>
      </c>
      <c r="C3883">
        <v>2080.1499020000001</v>
      </c>
      <c r="D3883" s="2">
        <f t="shared" si="120"/>
        <v>-2.9734292287065295E-3</v>
      </c>
      <c r="E3883" s="2">
        <f t="shared" si="120"/>
        <v>4.1835298173784259E-4</v>
      </c>
      <c r="F3883" s="2">
        <f t="shared" si="121"/>
        <v>-3.4430715923201133E-3</v>
      </c>
    </row>
    <row r="3884" spans="1:6" x14ac:dyDescent="0.2">
      <c r="A3884" s="1">
        <v>42165</v>
      </c>
      <c r="B3884">
        <v>125.613522</v>
      </c>
      <c r="C3884">
        <v>2105.1999510000001</v>
      </c>
      <c r="D3884" s="2">
        <f t="shared" si="120"/>
        <v>1.1458217583757575E-2</v>
      </c>
      <c r="E3884" s="2">
        <f t="shared" si="120"/>
        <v>1.2042424911740781E-2</v>
      </c>
      <c r="F3884" s="2">
        <f t="shared" si="121"/>
        <v>-2.0605886542079989E-3</v>
      </c>
    </row>
    <row r="3885" spans="1:6" x14ac:dyDescent="0.2">
      <c r="A3885" s="1">
        <v>42166</v>
      </c>
      <c r="B3885">
        <v>125.33086400000001</v>
      </c>
      <c r="C3885">
        <v>2108.860107</v>
      </c>
      <c r="D3885" s="2">
        <f t="shared" si="120"/>
        <v>-2.2502195265251606E-3</v>
      </c>
      <c r="E3885" s="2">
        <f t="shared" si="120"/>
        <v>1.7386262992554644E-3</v>
      </c>
      <c r="F3885" s="2">
        <f t="shared" si="121"/>
        <v>-4.2019985271939016E-3</v>
      </c>
    </row>
    <row r="3886" spans="1:6" x14ac:dyDescent="0.2">
      <c r="A3886" s="1">
        <v>42167</v>
      </c>
      <c r="B3886">
        <v>123.946856</v>
      </c>
      <c r="C3886">
        <v>2094.110107</v>
      </c>
      <c r="D3886" s="2">
        <f t="shared" si="120"/>
        <v>-1.1042834588613453E-2</v>
      </c>
      <c r="E3886" s="2">
        <f t="shared" si="120"/>
        <v>-6.9942998831643219E-3</v>
      </c>
      <c r="F3886" s="2">
        <f t="shared" si="121"/>
        <v>-3.1910451372598823E-3</v>
      </c>
    </row>
    <row r="3887" spans="1:6" x14ac:dyDescent="0.2">
      <c r="A3887" s="1">
        <v>42170</v>
      </c>
      <c r="B3887">
        <v>123.703192</v>
      </c>
      <c r="C3887">
        <v>2084.429932</v>
      </c>
      <c r="D3887" s="2">
        <f t="shared" si="120"/>
        <v>-1.9658747939519778E-3</v>
      </c>
      <c r="E3887" s="2">
        <f t="shared" si="120"/>
        <v>-4.6225721215145078E-3</v>
      </c>
      <c r="F3887" s="2">
        <f t="shared" si="121"/>
        <v>3.2234170048160379E-3</v>
      </c>
    </row>
    <row r="3888" spans="1:6" x14ac:dyDescent="0.2">
      <c r="A3888" s="1">
        <v>42171</v>
      </c>
      <c r="B3888">
        <v>124.36595800000001</v>
      </c>
      <c r="C3888">
        <v>2096.290039</v>
      </c>
      <c r="D3888" s="2">
        <f t="shared" si="120"/>
        <v>5.3577113838744342E-3</v>
      </c>
      <c r="E3888" s="2">
        <f t="shared" si="120"/>
        <v>5.6898564053051463E-3</v>
      </c>
      <c r="F3888" s="2">
        <f t="shared" si="121"/>
        <v>-1.0297119821765545E-3</v>
      </c>
    </row>
    <row r="3889" spans="1:6" x14ac:dyDescent="0.2">
      <c r="A3889" s="1">
        <v>42172</v>
      </c>
      <c r="B3889">
        <v>124.073566</v>
      </c>
      <c r="C3889">
        <v>2100.4399410000001</v>
      </c>
      <c r="D3889" s="2">
        <f t="shared" si="120"/>
        <v>-2.3510613732417567E-3</v>
      </c>
      <c r="E3889" s="2">
        <f t="shared" si="120"/>
        <v>1.9796411387709269E-3</v>
      </c>
      <c r="F3889" s="2">
        <f t="shared" si="121"/>
        <v>-4.5734032331156468E-3</v>
      </c>
    </row>
    <row r="3890" spans="1:6" x14ac:dyDescent="0.2">
      <c r="A3890" s="1">
        <v>42173</v>
      </c>
      <c r="B3890">
        <v>124.63885999999999</v>
      </c>
      <c r="C3890">
        <v>2121.23999</v>
      </c>
      <c r="D3890" s="2">
        <f t="shared" si="120"/>
        <v>4.5561195524919012E-3</v>
      </c>
      <c r="E3890" s="2">
        <f t="shared" si="120"/>
        <v>9.9027106626515746E-3</v>
      </c>
      <c r="F3890" s="2">
        <f t="shared" si="121"/>
        <v>-6.5606470173791539E-3</v>
      </c>
    </row>
    <row r="3891" spans="1:6" x14ac:dyDescent="0.2">
      <c r="A3891" s="1">
        <v>42174</v>
      </c>
      <c r="B3891">
        <v>123.39130299999999</v>
      </c>
      <c r="C3891">
        <v>2109.98999</v>
      </c>
      <c r="D3891" s="2">
        <f t="shared" si="120"/>
        <v>-1.0009374283429746E-2</v>
      </c>
      <c r="E3891" s="2">
        <f t="shared" si="120"/>
        <v>-5.3035017504077884E-3</v>
      </c>
      <c r="F3891" s="2">
        <f t="shared" si="121"/>
        <v>-4.0556720123387279E-3</v>
      </c>
    </row>
    <row r="3892" spans="1:6" x14ac:dyDescent="0.2">
      <c r="A3892" s="1">
        <v>42177</v>
      </c>
      <c r="B3892">
        <v>124.37570599999999</v>
      </c>
      <c r="C3892">
        <v>2122.8500979999999</v>
      </c>
      <c r="D3892" s="2">
        <f t="shared" si="120"/>
        <v>7.9778961407028851E-3</v>
      </c>
      <c r="E3892" s="2">
        <f t="shared" si="120"/>
        <v>6.0948668292022815E-3</v>
      </c>
      <c r="F3892" s="2">
        <f t="shared" si="121"/>
        <v>1.1358087443465413E-3</v>
      </c>
    </row>
    <row r="3893" spans="1:6" x14ac:dyDescent="0.2">
      <c r="A3893" s="1">
        <v>42178</v>
      </c>
      <c r="B3893">
        <v>123.810405</v>
      </c>
      <c r="C3893">
        <v>2124.1999510000001</v>
      </c>
      <c r="D3893" s="2">
        <f t="shared" si="120"/>
        <v>-4.5451078685735538E-3</v>
      </c>
      <c r="E3893" s="2">
        <f t="shared" si="120"/>
        <v>6.3586826091578631E-4</v>
      </c>
      <c r="F3893" s="2">
        <f t="shared" si="121"/>
        <v>-5.2589325239228097E-3</v>
      </c>
    </row>
    <row r="3894" spans="1:6" x14ac:dyDescent="0.2">
      <c r="A3894" s="1">
        <v>42179</v>
      </c>
      <c r="B3894">
        <v>124.863034</v>
      </c>
      <c r="C3894">
        <v>2108.580078</v>
      </c>
      <c r="D3894" s="2">
        <f t="shared" si="120"/>
        <v>8.5019429505944679E-3</v>
      </c>
      <c r="E3894" s="2">
        <f t="shared" si="120"/>
        <v>-7.3532969401711923E-3</v>
      </c>
      <c r="F3894" s="2">
        <f t="shared" si="121"/>
        <v>1.6756741902878711E-2</v>
      </c>
    </row>
    <row r="3895" spans="1:6" x14ac:dyDescent="0.2">
      <c r="A3895" s="1">
        <v>42180</v>
      </c>
      <c r="B3895">
        <v>124.268494</v>
      </c>
      <c r="C3895">
        <v>2102.3100589999999</v>
      </c>
      <c r="D3895" s="2">
        <f t="shared" si="120"/>
        <v>-4.7615373497971779E-3</v>
      </c>
      <c r="E3895" s="2">
        <f t="shared" si="120"/>
        <v>-2.9735740489150383E-3</v>
      </c>
      <c r="F3895" s="2">
        <f t="shared" si="121"/>
        <v>-1.4234080530694964E-3</v>
      </c>
    </row>
    <row r="3896" spans="1:6" x14ac:dyDescent="0.2">
      <c r="A3896" s="1">
        <v>42181</v>
      </c>
      <c r="B3896">
        <v>123.537503</v>
      </c>
      <c r="C3896">
        <v>2101.48999</v>
      </c>
      <c r="D3896" s="2">
        <f t="shared" si="120"/>
        <v>-5.8823518051164527E-3</v>
      </c>
      <c r="E3896" s="2">
        <f t="shared" si="120"/>
        <v>-3.9007994871601183E-4</v>
      </c>
      <c r="F3896" s="2">
        <f t="shared" si="121"/>
        <v>-5.4444487014926974E-3</v>
      </c>
    </row>
    <row r="3897" spans="1:6" x14ac:dyDescent="0.2">
      <c r="A3897" s="1">
        <v>42184</v>
      </c>
      <c r="B3897">
        <v>121.373768</v>
      </c>
      <c r="C3897">
        <v>2057.639893</v>
      </c>
      <c r="D3897" s="2">
        <f t="shared" si="120"/>
        <v>-1.7514802772078068E-2</v>
      </c>
      <c r="E3897" s="2">
        <f t="shared" si="120"/>
        <v>-2.0866193609611249E-2</v>
      </c>
      <c r="F3897" s="2">
        <f t="shared" si="121"/>
        <v>5.9095515751256857E-3</v>
      </c>
    </row>
    <row r="3898" spans="1:6" x14ac:dyDescent="0.2">
      <c r="A3898" s="1">
        <v>42185</v>
      </c>
      <c r="B3898">
        <v>122.25095899999999</v>
      </c>
      <c r="C3898">
        <v>2063.110107</v>
      </c>
      <c r="D3898" s="2">
        <f t="shared" si="120"/>
        <v>7.227187673698952E-3</v>
      </c>
      <c r="E3898" s="2">
        <f t="shared" si="120"/>
        <v>2.6584894755439801E-3</v>
      </c>
      <c r="F3898" s="2">
        <f t="shared" si="121"/>
        <v>4.2427717965851652E-3</v>
      </c>
    </row>
    <row r="3899" spans="1:6" x14ac:dyDescent="0.2">
      <c r="A3899" s="1">
        <v>42186</v>
      </c>
      <c r="B3899">
        <v>123.39130299999999</v>
      </c>
      <c r="C3899">
        <v>2077.419922</v>
      </c>
      <c r="D3899" s="2">
        <f t="shared" si="120"/>
        <v>9.3278941067447899E-3</v>
      </c>
      <c r="E3899" s="2">
        <f t="shared" si="120"/>
        <v>6.9360403748921539E-3</v>
      </c>
      <c r="F3899" s="2">
        <f t="shared" si="121"/>
        <v>1.5415066827754818E-3</v>
      </c>
    </row>
    <row r="3900" spans="1:6" x14ac:dyDescent="0.2">
      <c r="A3900" s="1">
        <v>42187</v>
      </c>
      <c r="B3900">
        <v>123.23536199999999</v>
      </c>
      <c r="C3900">
        <v>2076.780029</v>
      </c>
      <c r="D3900" s="2">
        <f t="shared" si="120"/>
        <v>-1.2637924732831337E-3</v>
      </c>
      <c r="E3900" s="2">
        <f t="shared" si="120"/>
        <v>-3.0802294385623452E-4</v>
      </c>
      <c r="F3900" s="2">
        <f t="shared" si="121"/>
        <v>-9.1800642725345209E-4</v>
      </c>
    </row>
    <row r="3901" spans="1:6" x14ac:dyDescent="0.2">
      <c r="A3901" s="1">
        <v>42191</v>
      </c>
      <c r="B3901">
        <v>122.806512</v>
      </c>
      <c r="C3901">
        <v>2068.76001</v>
      </c>
      <c r="D3901" s="2">
        <f t="shared" si="120"/>
        <v>-3.4799264840882044E-3</v>
      </c>
      <c r="E3901" s="2">
        <f t="shared" si="120"/>
        <v>-3.8617566078299609E-3</v>
      </c>
      <c r="F3901" s="2">
        <f t="shared" si="121"/>
        <v>8.552750805516378E-4</v>
      </c>
    </row>
    <row r="3902" spans="1:6" x14ac:dyDescent="0.2">
      <c r="A3902" s="1">
        <v>42192</v>
      </c>
      <c r="B3902">
        <v>122.50437100000001</v>
      </c>
      <c r="C3902">
        <v>2081.3400879999999</v>
      </c>
      <c r="D3902" s="2">
        <f t="shared" si="120"/>
        <v>-2.4603011280052624E-3</v>
      </c>
      <c r="E3902" s="2">
        <f t="shared" si="120"/>
        <v>6.0809750474633151E-3</v>
      </c>
      <c r="F3902" s="2">
        <f t="shared" si="121"/>
        <v>-9.2867936332158788E-3</v>
      </c>
    </row>
    <row r="3903" spans="1:6" x14ac:dyDescent="0.2">
      <c r="A3903" s="1">
        <v>42193</v>
      </c>
      <c r="B3903">
        <v>119.46344499999999</v>
      </c>
      <c r="C3903">
        <v>2046.6800539999999</v>
      </c>
      <c r="D3903" s="2">
        <f t="shared" si="120"/>
        <v>-2.4822999989118862E-2</v>
      </c>
      <c r="E3903" s="2">
        <f t="shared" si="120"/>
        <v>-1.6652748966799316E-2</v>
      </c>
      <c r="F3903" s="2">
        <f t="shared" si="121"/>
        <v>-6.1286516114798135E-3</v>
      </c>
    </row>
    <row r="3904" spans="1:6" x14ac:dyDescent="0.2">
      <c r="A3904" s="1">
        <v>42194</v>
      </c>
      <c r="B3904">
        <v>117.026808</v>
      </c>
      <c r="C3904">
        <v>2051.3100589999999</v>
      </c>
      <c r="D3904" s="2">
        <f t="shared" si="120"/>
        <v>-2.0396507065403902E-2</v>
      </c>
      <c r="E3904" s="2">
        <f t="shared" si="120"/>
        <v>2.262202629546896E-3</v>
      </c>
      <c r="F3904" s="2">
        <f t="shared" si="121"/>
        <v>-2.293605198629807E-2</v>
      </c>
    </row>
    <row r="3905" spans="1:6" x14ac:dyDescent="0.2">
      <c r="A3905" s="1">
        <v>42195</v>
      </c>
      <c r="B3905">
        <v>120.155449</v>
      </c>
      <c r="C3905">
        <v>2076.6201169999999</v>
      </c>
      <c r="D3905" s="2">
        <f t="shared" si="120"/>
        <v>2.6734395763404927E-2</v>
      </c>
      <c r="E3905" s="2">
        <f t="shared" si="120"/>
        <v>1.2338484808258832E-2</v>
      </c>
      <c r="F3905" s="2">
        <f t="shared" si="121"/>
        <v>1.2883233176515182E-2</v>
      </c>
    </row>
    <row r="3906" spans="1:6" x14ac:dyDescent="0.2">
      <c r="A3906" s="1">
        <v>42198</v>
      </c>
      <c r="B3906">
        <v>122.475132</v>
      </c>
      <c r="C3906">
        <v>2099.6000979999999</v>
      </c>
      <c r="D3906" s="2">
        <f t="shared" si="120"/>
        <v>1.9305682924126044E-2</v>
      </c>
      <c r="E3906" s="2">
        <f t="shared" si="120"/>
        <v>1.1066049496427928E-2</v>
      </c>
      <c r="F3906" s="2">
        <f t="shared" si="121"/>
        <v>6.8829541084293715E-3</v>
      </c>
    </row>
    <row r="3907" spans="1:6" x14ac:dyDescent="0.2">
      <c r="A3907" s="1">
        <v>42199</v>
      </c>
      <c r="B3907">
        <v>122.42639699999999</v>
      </c>
      <c r="C3907">
        <v>2108.9499510000001</v>
      </c>
      <c r="D3907" s="2">
        <f t="shared" si="120"/>
        <v>-3.9791751357334929E-4</v>
      </c>
      <c r="E3907" s="2">
        <f t="shared" si="120"/>
        <v>4.4531589653222462E-3</v>
      </c>
      <c r="F3907" s="2">
        <f t="shared" si="121"/>
        <v>-5.3970263841096522E-3</v>
      </c>
    </row>
    <row r="3908" spans="1:6" x14ac:dyDescent="0.2">
      <c r="A3908" s="1">
        <v>42200</v>
      </c>
      <c r="B3908">
        <v>123.605728</v>
      </c>
      <c r="C3908">
        <v>2107.3999020000001</v>
      </c>
      <c r="D3908" s="2">
        <f t="shared" ref="D3908:E3971" si="122">(B3908-B3907)/B3907</f>
        <v>9.6329797241358397E-3</v>
      </c>
      <c r="E3908" s="2">
        <f t="shared" si="122"/>
        <v>-7.3498614761576409E-4</v>
      </c>
      <c r="F3908" s="2">
        <f t="shared" ref="F3908:F3971" si="123">D3908-$H$4*E3908</f>
        <v>1.0458073954743749E-2</v>
      </c>
    </row>
    <row r="3909" spans="1:6" x14ac:dyDescent="0.2">
      <c r="A3909" s="1">
        <v>42201</v>
      </c>
      <c r="B3909">
        <v>125.25288999999999</v>
      </c>
      <c r="C3909">
        <v>2124.290039</v>
      </c>
      <c r="D3909" s="2">
        <f t="shared" si="122"/>
        <v>1.332593583365323E-2</v>
      </c>
      <c r="E3909" s="2">
        <f t="shared" si="122"/>
        <v>8.0146805473277783E-3</v>
      </c>
      <c r="F3909" s="2">
        <f t="shared" si="123"/>
        <v>4.3286687406376735E-3</v>
      </c>
    </row>
    <row r="3910" spans="1:6" x14ac:dyDescent="0.2">
      <c r="A3910" s="1">
        <v>42202</v>
      </c>
      <c r="B3910">
        <v>126.334757</v>
      </c>
      <c r="C3910">
        <v>2126.639893</v>
      </c>
      <c r="D3910" s="2">
        <f t="shared" si="122"/>
        <v>8.6374613791346654E-3</v>
      </c>
      <c r="E3910" s="2">
        <f t="shared" si="122"/>
        <v>1.1061832220925132E-3</v>
      </c>
      <c r="F3910" s="2">
        <f t="shared" si="123"/>
        <v>7.3956619282136617E-3</v>
      </c>
    </row>
    <row r="3911" spans="1:6" x14ac:dyDescent="0.2">
      <c r="A3911" s="1">
        <v>42205</v>
      </c>
      <c r="B3911">
        <v>128.72267400000001</v>
      </c>
      <c r="C3911">
        <v>2128.280029</v>
      </c>
      <c r="D3911" s="2">
        <f t="shared" si="122"/>
        <v>1.8901504674600483E-2</v>
      </c>
      <c r="E3911" s="2">
        <f t="shared" si="122"/>
        <v>7.7123353389476929E-4</v>
      </c>
      <c r="F3911" s="2">
        <f t="shared" si="123"/>
        <v>1.8035719188258786E-2</v>
      </c>
    </row>
    <row r="3912" spans="1:6" x14ac:dyDescent="0.2">
      <c r="A3912" s="1">
        <v>42206</v>
      </c>
      <c r="B3912">
        <v>127.436122</v>
      </c>
      <c r="C3912">
        <v>2119.209961</v>
      </c>
      <c r="D3912" s="2">
        <f t="shared" si="122"/>
        <v>-9.9947581884448303E-3</v>
      </c>
      <c r="E3912" s="2">
        <f t="shared" si="122"/>
        <v>-4.2616891933443934E-3</v>
      </c>
      <c r="F3912" s="2">
        <f t="shared" si="123"/>
        <v>-5.2105929664483189E-3</v>
      </c>
    </row>
    <row r="3913" spans="1:6" x14ac:dyDescent="0.2">
      <c r="A3913" s="1">
        <v>42207</v>
      </c>
      <c r="B3913">
        <v>122.04628200000001</v>
      </c>
      <c r="C3913">
        <v>2114.1499020000001</v>
      </c>
      <c r="D3913" s="2">
        <f t="shared" si="122"/>
        <v>-4.2294444584558159E-2</v>
      </c>
      <c r="E3913" s="2">
        <f t="shared" si="122"/>
        <v>-2.3877100868345295E-3</v>
      </c>
      <c r="F3913" s="2">
        <f t="shared" si="123"/>
        <v>-3.9614005200221084E-2</v>
      </c>
    </row>
    <row r="3914" spans="1:6" x14ac:dyDescent="0.2">
      <c r="A3914" s="1">
        <v>42208</v>
      </c>
      <c r="B3914">
        <v>121.98780499999999</v>
      </c>
      <c r="C3914">
        <v>2102.1499020000001</v>
      </c>
      <c r="D3914" s="2">
        <f t="shared" si="122"/>
        <v>-4.7913790606100186E-4</v>
      </c>
      <c r="E3914" s="2">
        <f t="shared" si="122"/>
        <v>-5.6760402791911392E-3</v>
      </c>
      <c r="F3914" s="2">
        <f t="shared" si="123"/>
        <v>5.8927754997233923E-3</v>
      </c>
    </row>
    <row r="3915" spans="1:6" x14ac:dyDescent="0.2">
      <c r="A3915" s="1">
        <v>42209</v>
      </c>
      <c r="B3915">
        <v>121.34452899999999</v>
      </c>
      <c r="C3915">
        <v>2079.6499020000001</v>
      </c>
      <c r="D3915" s="2">
        <f t="shared" si="122"/>
        <v>-5.2732812103636114E-3</v>
      </c>
      <c r="E3915" s="2">
        <f t="shared" si="122"/>
        <v>-1.070332804458585E-2</v>
      </c>
      <c r="F3915" s="2">
        <f t="shared" si="123"/>
        <v>6.7422571049359295E-3</v>
      </c>
    </row>
    <row r="3916" spans="1:6" x14ac:dyDescent="0.2">
      <c r="A3916" s="1">
        <v>42212</v>
      </c>
      <c r="B3916">
        <v>119.658373</v>
      </c>
      <c r="C3916">
        <v>2067.639893</v>
      </c>
      <c r="D3916" s="2">
        <f t="shared" si="122"/>
        <v>-1.3895607934660137E-2</v>
      </c>
      <c r="E3916" s="2">
        <f t="shared" si="122"/>
        <v>-5.7750148178547034E-3</v>
      </c>
      <c r="F3916" s="2">
        <f t="shared" si="123"/>
        <v>-7.4125858758850773E-3</v>
      </c>
    </row>
    <row r="3917" spans="1:6" x14ac:dyDescent="0.2">
      <c r="A3917" s="1">
        <v>42213</v>
      </c>
      <c r="B3917">
        <v>120.25291300000001</v>
      </c>
      <c r="C3917">
        <v>2093.25</v>
      </c>
      <c r="D3917" s="2">
        <f t="shared" si="122"/>
        <v>4.9686451945992046E-3</v>
      </c>
      <c r="E3917" s="2">
        <f t="shared" si="122"/>
        <v>1.2386154420169127E-2</v>
      </c>
      <c r="F3917" s="2">
        <f t="shared" si="123"/>
        <v>-8.9360312195784324E-3</v>
      </c>
    </row>
    <row r="3918" spans="1:6" x14ac:dyDescent="0.2">
      <c r="A3918" s="1">
        <v>42214</v>
      </c>
      <c r="B3918">
        <v>119.872798</v>
      </c>
      <c r="C3918">
        <v>2108.570068</v>
      </c>
      <c r="D3918" s="2">
        <f t="shared" si="122"/>
        <v>-3.1609629281912155E-3</v>
      </c>
      <c r="E3918" s="2">
        <f t="shared" si="122"/>
        <v>7.3187951749671522E-3</v>
      </c>
      <c r="F3918" s="2">
        <f t="shared" si="123"/>
        <v>-1.1377030256065956E-2</v>
      </c>
    </row>
    <row r="3919" spans="1:6" x14ac:dyDescent="0.2">
      <c r="A3919" s="1">
        <v>42215</v>
      </c>
      <c r="B3919">
        <v>119.268517</v>
      </c>
      <c r="C3919">
        <v>2108.6298830000001</v>
      </c>
      <c r="D3919" s="2">
        <f t="shared" si="122"/>
        <v>-5.0410185636944943E-3</v>
      </c>
      <c r="E3919" s="2">
        <f t="shared" si="122"/>
        <v>2.836756572989134E-5</v>
      </c>
      <c r="F3919" s="2">
        <f t="shared" si="123"/>
        <v>-5.0728639459456442E-3</v>
      </c>
    </row>
    <row r="3920" spans="1:6" x14ac:dyDescent="0.2">
      <c r="A3920" s="1">
        <v>42216</v>
      </c>
      <c r="B3920">
        <v>118.22563700000001</v>
      </c>
      <c r="C3920">
        <v>2103.8400879999999</v>
      </c>
      <c r="D3920" s="2">
        <f t="shared" si="122"/>
        <v>-8.7439671946285425E-3</v>
      </c>
      <c r="E3920" s="2">
        <f t="shared" si="122"/>
        <v>-2.2715200228432598E-3</v>
      </c>
      <c r="F3920" s="2">
        <f t="shared" si="123"/>
        <v>-6.1939625834693639E-3</v>
      </c>
    </row>
    <row r="3921" spans="1:6" x14ac:dyDescent="0.2">
      <c r="A3921" s="1">
        <v>42219</v>
      </c>
      <c r="B3921">
        <v>115.438123</v>
      </c>
      <c r="C3921">
        <v>2098.040039</v>
      </c>
      <c r="D3921" s="2">
        <f t="shared" si="122"/>
        <v>-2.3577914830773983E-2</v>
      </c>
      <c r="E3921" s="2">
        <f t="shared" si="122"/>
        <v>-2.7568868152492132E-3</v>
      </c>
      <c r="F3921" s="2">
        <f t="shared" si="123"/>
        <v>-2.048303826326308E-2</v>
      </c>
    </row>
    <row r="3922" spans="1:6" x14ac:dyDescent="0.2">
      <c r="A3922" s="1">
        <v>42220</v>
      </c>
      <c r="B3922">
        <v>111.734432</v>
      </c>
      <c r="C3922">
        <v>2093.320068</v>
      </c>
      <c r="D3922" s="2">
        <f t="shared" si="122"/>
        <v>-3.2083777037850883E-2</v>
      </c>
      <c r="E3922" s="2">
        <f t="shared" si="122"/>
        <v>-2.2497049209078447E-3</v>
      </c>
      <c r="F3922" s="2">
        <f t="shared" si="123"/>
        <v>-2.9558262023952037E-2</v>
      </c>
    </row>
    <row r="3923" spans="1:6" x14ac:dyDescent="0.2">
      <c r="A3923" s="1">
        <v>42221</v>
      </c>
      <c r="B3923">
        <v>112.475172</v>
      </c>
      <c r="C3923">
        <v>2099.8400879999999</v>
      </c>
      <c r="D3923" s="2">
        <f t="shared" si="122"/>
        <v>6.6294694190596722E-3</v>
      </c>
      <c r="E3923" s="2">
        <f t="shared" si="122"/>
        <v>3.1146789732108618E-3</v>
      </c>
      <c r="F3923" s="2">
        <f t="shared" si="123"/>
        <v>3.1329359682883769E-3</v>
      </c>
    </row>
    <row r="3924" spans="1:6" x14ac:dyDescent="0.2">
      <c r="A3924" s="1">
        <v>42222</v>
      </c>
      <c r="B3924">
        <v>112.719936</v>
      </c>
      <c r="C3924">
        <v>2083.5600589999999</v>
      </c>
      <c r="D3924" s="2">
        <f t="shared" si="122"/>
        <v>2.1761602640625751E-3</v>
      </c>
      <c r="E3924" s="2">
        <f t="shared" si="122"/>
        <v>-7.7529851406475357E-3</v>
      </c>
      <c r="F3924" s="2">
        <f t="shared" si="123"/>
        <v>1.0879648527464952E-2</v>
      </c>
    </row>
    <row r="3925" spans="1:6" x14ac:dyDescent="0.2">
      <c r="A3925" s="1">
        <v>42223</v>
      </c>
      <c r="B3925">
        <v>113.101772</v>
      </c>
      <c r="C3925">
        <v>2077.570068</v>
      </c>
      <c r="D3925" s="2">
        <f t="shared" si="122"/>
        <v>3.3874753087155115E-3</v>
      </c>
      <c r="E3925" s="2">
        <f t="shared" si="122"/>
        <v>-2.8748828113334063E-3</v>
      </c>
      <c r="F3925" s="2">
        <f t="shared" si="123"/>
        <v>6.6148139857773527E-3</v>
      </c>
    </row>
    <row r="3926" spans="1:6" x14ac:dyDescent="0.2">
      <c r="A3926" s="1">
        <v>42226</v>
      </c>
      <c r="B3926">
        <v>117.21385600000001</v>
      </c>
      <c r="C3926">
        <v>2104.179932</v>
      </c>
      <c r="D3926" s="2">
        <f t="shared" si="122"/>
        <v>3.6357379086863553E-2</v>
      </c>
      <c r="E3926" s="2">
        <f t="shared" si="122"/>
        <v>1.2808166814617401E-2</v>
      </c>
      <c r="F3926" s="2">
        <f t="shared" si="123"/>
        <v>2.1978952258431397E-2</v>
      </c>
    </row>
    <row r="3927" spans="1:6" x14ac:dyDescent="0.2">
      <c r="A3927" s="1">
        <v>42227</v>
      </c>
      <c r="B3927">
        <v>111.114268</v>
      </c>
      <c r="C3927">
        <v>2084.070068</v>
      </c>
      <c r="D3927" s="2">
        <f t="shared" si="122"/>
        <v>-5.2038113992257121E-2</v>
      </c>
      <c r="E3927" s="2">
        <f t="shared" si="122"/>
        <v>-9.5571028381046339E-3</v>
      </c>
      <c r="F3927" s="2">
        <f t="shared" si="123"/>
        <v>-4.1309326193158365E-2</v>
      </c>
    </row>
    <row r="3928" spans="1:6" x14ac:dyDescent="0.2">
      <c r="A3928" s="1">
        <v>42228</v>
      </c>
      <c r="B3928">
        <v>112.827634</v>
      </c>
      <c r="C3928">
        <v>2086.0500489999999</v>
      </c>
      <c r="D3928" s="2">
        <f t="shared" si="122"/>
        <v>1.5419855891054494E-2</v>
      </c>
      <c r="E3928" s="2">
        <f t="shared" si="122"/>
        <v>9.5005490957415957E-4</v>
      </c>
      <c r="F3928" s="2">
        <f t="shared" si="123"/>
        <v>1.4353325824884924E-2</v>
      </c>
    </row>
    <row r="3929" spans="1:6" x14ac:dyDescent="0.2">
      <c r="A3929" s="1">
        <v>42229</v>
      </c>
      <c r="B3929">
        <v>112.73952199999999</v>
      </c>
      <c r="C3929">
        <v>2083.389893</v>
      </c>
      <c r="D3929" s="2">
        <f t="shared" si="122"/>
        <v>-7.8094343447820166E-4</v>
      </c>
      <c r="E3929" s="2">
        <f t="shared" si="122"/>
        <v>-1.275211973593408E-3</v>
      </c>
      <c r="F3929" s="2">
        <f t="shared" si="123"/>
        <v>6.5060741260538105E-4</v>
      </c>
    </row>
    <row r="3930" spans="1:6" x14ac:dyDescent="0.2">
      <c r="A3930" s="1">
        <v>42230</v>
      </c>
      <c r="B3930">
        <v>113.532563</v>
      </c>
      <c r="C3930">
        <v>2091.540039</v>
      </c>
      <c r="D3930" s="2">
        <f t="shared" si="122"/>
        <v>7.0342767640969982E-3</v>
      </c>
      <c r="E3930" s="2">
        <f t="shared" si="122"/>
        <v>3.9119638755010268E-3</v>
      </c>
      <c r="F3930" s="2">
        <f t="shared" si="123"/>
        <v>2.6427126040199974E-3</v>
      </c>
    </row>
    <row r="3931" spans="1:6" x14ac:dyDescent="0.2">
      <c r="A3931" s="1">
        <v>42233</v>
      </c>
      <c r="B3931">
        <v>114.707448</v>
      </c>
      <c r="C3931">
        <v>2102.4399410000001</v>
      </c>
      <c r="D3931" s="2">
        <f t="shared" si="122"/>
        <v>1.0348440737658704E-2</v>
      </c>
      <c r="E3931" s="2">
        <f t="shared" si="122"/>
        <v>5.211424020938913E-3</v>
      </c>
      <c r="F3931" s="2">
        <f t="shared" si="123"/>
        <v>4.4981047729922277E-3</v>
      </c>
    </row>
    <row r="3932" spans="1:6" x14ac:dyDescent="0.2">
      <c r="A3932" s="1">
        <v>42234</v>
      </c>
      <c r="B3932">
        <v>114.06126</v>
      </c>
      <c r="C3932">
        <v>2096.919922</v>
      </c>
      <c r="D3932" s="2">
        <f t="shared" si="122"/>
        <v>-5.6333569551647172E-3</v>
      </c>
      <c r="E3932" s="2">
        <f t="shared" si="122"/>
        <v>-2.6255299342222908E-3</v>
      </c>
      <c r="F3932" s="2">
        <f t="shared" si="123"/>
        <v>-2.6859414044873211E-3</v>
      </c>
    </row>
    <row r="3933" spans="1:6" x14ac:dyDescent="0.2">
      <c r="A3933" s="1">
        <v>42235</v>
      </c>
      <c r="B3933">
        <v>112.602453</v>
      </c>
      <c r="C3933">
        <v>2079.610107</v>
      </c>
      <c r="D3933" s="2">
        <f t="shared" si="122"/>
        <v>-1.2789679861506064E-2</v>
      </c>
      <c r="E3933" s="2">
        <f t="shared" si="122"/>
        <v>-8.2548765064382225E-3</v>
      </c>
      <c r="F3933" s="2">
        <f t="shared" si="123"/>
        <v>-3.5227691830702172E-3</v>
      </c>
    </row>
    <row r="3934" spans="1:6" x14ac:dyDescent="0.2">
      <c r="A3934" s="1">
        <v>42236</v>
      </c>
      <c r="B3934">
        <v>110.291855</v>
      </c>
      <c r="C3934">
        <v>2035.7299800000001</v>
      </c>
      <c r="D3934" s="2">
        <f t="shared" si="122"/>
        <v>-2.051996149675353E-2</v>
      </c>
      <c r="E3934" s="2">
        <f t="shared" si="122"/>
        <v>-2.1100170100298469E-2</v>
      </c>
      <c r="F3934" s="2">
        <f t="shared" si="123"/>
        <v>3.1670544709313103E-3</v>
      </c>
    </row>
    <row r="3935" spans="1:6" x14ac:dyDescent="0.2">
      <c r="A3935" s="1">
        <v>42237</v>
      </c>
      <c r="B3935">
        <v>103.546087</v>
      </c>
      <c r="C3935">
        <v>1970.8900149999999</v>
      </c>
      <c r="D3935" s="2">
        <f t="shared" si="122"/>
        <v>-6.1162884602856654E-2</v>
      </c>
      <c r="E3935" s="2">
        <f t="shared" si="122"/>
        <v>-3.1850965323014069E-2</v>
      </c>
      <c r="F3935" s="2">
        <f t="shared" si="123"/>
        <v>-2.5407043744410759E-2</v>
      </c>
    </row>
    <row r="3936" spans="1:6" x14ac:dyDescent="0.2">
      <c r="A3936" s="1">
        <v>42240</v>
      </c>
      <c r="B3936">
        <v>100.96135200000001</v>
      </c>
      <c r="C3936">
        <v>1893.209961</v>
      </c>
      <c r="D3936" s="2">
        <f t="shared" si="122"/>
        <v>-2.4962169743797221E-2</v>
      </c>
      <c r="E3936" s="2">
        <f t="shared" si="122"/>
        <v>-3.9413693006101071E-2</v>
      </c>
      <c r="F3936" s="2">
        <f t="shared" si="123"/>
        <v>1.9283576671665966E-2</v>
      </c>
    </row>
    <row r="3937" spans="1:6" x14ac:dyDescent="0.2">
      <c r="A3937" s="1">
        <v>42241</v>
      </c>
      <c r="B3937">
        <v>101.56836800000001</v>
      </c>
      <c r="C3937">
        <v>1867.6099850000001</v>
      </c>
      <c r="D3937" s="2">
        <f t="shared" si="122"/>
        <v>6.0123600563510831E-3</v>
      </c>
      <c r="E3937" s="2">
        <f t="shared" si="122"/>
        <v>-1.3521995197235268E-2</v>
      </c>
      <c r="F3937" s="2">
        <f t="shared" si="123"/>
        <v>2.1192129443486918E-2</v>
      </c>
    </row>
    <row r="3938" spans="1:6" x14ac:dyDescent="0.2">
      <c r="A3938" s="1">
        <v>42242</v>
      </c>
      <c r="B3938">
        <v>107.39381899999999</v>
      </c>
      <c r="C3938">
        <v>1940.51001</v>
      </c>
      <c r="D3938" s="2">
        <f t="shared" si="122"/>
        <v>5.7354972957722294E-2</v>
      </c>
      <c r="E3938" s="2">
        <f t="shared" si="122"/>
        <v>3.9033859095586231E-2</v>
      </c>
      <c r="F3938" s="2">
        <f t="shared" si="123"/>
        <v>1.3535627460387535E-2</v>
      </c>
    </row>
    <row r="3939" spans="1:6" x14ac:dyDescent="0.2">
      <c r="A3939" s="1">
        <v>42243</v>
      </c>
      <c r="B3939">
        <v>110.5562</v>
      </c>
      <c r="C3939">
        <v>1987.660034</v>
      </c>
      <c r="D3939" s="2">
        <f t="shared" si="122"/>
        <v>2.9446582954648543E-2</v>
      </c>
      <c r="E3939" s="2">
        <f t="shared" si="122"/>
        <v>2.4297748404812421E-2</v>
      </c>
      <c r="F3939" s="2">
        <f t="shared" si="123"/>
        <v>2.169970884329759E-3</v>
      </c>
    </row>
    <row r="3940" spans="1:6" x14ac:dyDescent="0.2">
      <c r="A3940" s="1">
        <v>42244</v>
      </c>
      <c r="B3940">
        <v>110.918457</v>
      </c>
      <c r="C3940">
        <v>1988.869995</v>
      </c>
      <c r="D3940" s="2">
        <f t="shared" si="122"/>
        <v>3.2766773821820902E-3</v>
      </c>
      <c r="E3940" s="2">
        <f t="shared" si="122"/>
        <v>6.0873639319752057E-4</v>
      </c>
      <c r="F3940" s="2">
        <f t="shared" si="123"/>
        <v>2.5933109165450865E-3</v>
      </c>
    </row>
    <row r="3941" spans="1:6" x14ac:dyDescent="0.2">
      <c r="A3941" s="1">
        <v>42247</v>
      </c>
      <c r="B3941">
        <v>110.399553</v>
      </c>
      <c r="C3941">
        <v>1972.1800539999999</v>
      </c>
      <c r="D3941" s="2">
        <f t="shared" si="122"/>
        <v>-4.6782475526143162E-3</v>
      </c>
      <c r="E3941" s="2">
        <f t="shared" si="122"/>
        <v>-8.3916701654499493E-3</v>
      </c>
      <c r="F3941" s="2">
        <f t="shared" si="123"/>
        <v>4.7422274606058719E-3</v>
      </c>
    </row>
    <row r="3942" spans="1:6" x14ac:dyDescent="0.2">
      <c r="A3942" s="1">
        <v>42248</v>
      </c>
      <c r="B3942">
        <v>105.465056</v>
      </c>
      <c r="C3942">
        <v>1913.849976</v>
      </c>
      <c r="D3942" s="2">
        <f t="shared" si="122"/>
        <v>-4.4696711770200674E-2</v>
      </c>
      <c r="E3942" s="2">
        <f t="shared" si="122"/>
        <v>-2.9576446573270111E-2</v>
      </c>
      <c r="F3942" s="2">
        <f t="shared" si="123"/>
        <v>-1.1494241888760387E-2</v>
      </c>
    </row>
    <row r="3943" spans="1:6" x14ac:dyDescent="0.2">
      <c r="A3943" s="1">
        <v>42249</v>
      </c>
      <c r="B3943">
        <v>109.988339</v>
      </c>
      <c r="C3943">
        <v>1948.8599850000001</v>
      </c>
      <c r="D3943" s="2">
        <f t="shared" si="122"/>
        <v>4.2888926167165664E-2</v>
      </c>
      <c r="E3943" s="2">
        <f t="shared" si="122"/>
        <v>1.8292974600429224E-2</v>
      </c>
      <c r="F3943" s="2">
        <f t="shared" si="123"/>
        <v>2.2353263212927632E-2</v>
      </c>
    </row>
    <row r="3944" spans="1:6" x14ac:dyDescent="0.2">
      <c r="A3944" s="1">
        <v>42250</v>
      </c>
      <c r="B3944">
        <v>108.059584</v>
      </c>
      <c r="C3944">
        <v>1951.130005</v>
      </c>
      <c r="D3944" s="2">
        <f t="shared" si="122"/>
        <v>-1.7535995338560349E-2</v>
      </c>
      <c r="E3944" s="2">
        <f t="shared" si="122"/>
        <v>1.1647937858398438E-3</v>
      </c>
      <c r="F3944" s="2">
        <f t="shared" si="123"/>
        <v>-1.8843590911159936E-2</v>
      </c>
    </row>
    <row r="3945" spans="1:6" x14ac:dyDescent="0.2">
      <c r="A3945" s="1">
        <v>42251</v>
      </c>
      <c r="B3945">
        <v>106.98260500000001</v>
      </c>
      <c r="C3945">
        <v>1921.219971</v>
      </c>
      <c r="D3945" s="2">
        <f t="shared" si="122"/>
        <v>-9.9665292067013175E-3</v>
      </c>
      <c r="E3945" s="2">
        <f t="shared" si="122"/>
        <v>-1.5329595630917478E-2</v>
      </c>
      <c r="F3945" s="2">
        <f t="shared" si="123"/>
        <v>7.2424494300423609E-3</v>
      </c>
    </row>
    <row r="3946" spans="1:6" x14ac:dyDescent="0.2">
      <c r="A3946" s="1">
        <v>42255</v>
      </c>
      <c r="B3946">
        <v>109.958969</v>
      </c>
      <c r="C3946">
        <v>1969.410034</v>
      </c>
      <c r="D3946" s="2">
        <f t="shared" si="122"/>
        <v>2.7821008845316391E-2</v>
      </c>
      <c r="E3946" s="2">
        <f t="shared" si="122"/>
        <v>2.5083053334552293E-2</v>
      </c>
      <c r="F3946" s="2">
        <f t="shared" si="123"/>
        <v>-3.3718523698754096E-4</v>
      </c>
    </row>
    <row r="3947" spans="1:6" x14ac:dyDescent="0.2">
      <c r="A3947" s="1">
        <v>42256</v>
      </c>
      <c r="B3947">
        <v>107.844189</v>
      </c>
      <c r="C3947">
        <v>1942.040039</v>
      </c>
      <c r="D3947" s="2">
        <f t="shared" si="122"/>
        <v>-1.9232446604696668E-2</v>
      </c>
      <c r="E3947" s="2">
        <f t="shared" si="122"/>
        <v>-1.3897560450837034E-2</v>
      </c>
      <c r="F3947" s="2">
        <f t="shared" si="123"/>
        <v>-3.6310682866050204E-3</v>
      </c>
    </row>
    <row r="3948" spans="1:6" x14ac:dyDescent="0.2">
      <c r="A3948" s="1">
        <v>42257</v>
      </c>
      <c r="B3948">
        <v>110.213528</v>
      </c>
      <c r="C3948">
        <v>1952.290039</v>
      </c>
      <c r="D3948" s="2">
        <f t="shared" si="122"/>
        <v>2.1970020100016668E-2</v>
      </c>
      <c r="E3948" s="2">
        <f t="shared" si="122"/>
        <v>5.2779550339641578E-3</v>
      </c>
      <c r="F3948" s="2">
        <f t="shared" si="123"/>
        <v>1.6044996530445388E-2</v>
      </c>
    </row>
    <row r="3949" spans="1:6" x14ac:dyDescent="0.2">
      <c r="A3949" s="1">
        <v>42258</v>
      </c>
      <c r="B3949">
        <v>111.819197</v>
      </c>
      <c r="C3949">
        <v>1961.0500489999999</v>
      </c>
      <c r="D3949" s="2">
        <f t="shared" si="122"/>
        <v>1.4568710657733469E-2</v>
      </c>
      <c r="E3949" s="2">
        <f t="shared" si="122"/>
        <v>4.4870433311676424E-3</v>
      </c>
      <c r="F3949" s="2">
        <f t="shared" si="123"/>
        <v>9.5315632542839444E-3</v>
      </c>
    </row>
    <row r="3950" spans="1:6" x14ac:dyDescent="0.2">
      <c r="A3950" s="1">
        <v>42261</v>
      </c>
      <c r="B3950">
        <v>112.896168</v>
      </c>
      <c r="C3950">
        <v>1953.030029</v>
      </c>
      <c r="D3950" s="2">
        <f t="shared" si="122"/>
        <v>9.6313605256886283E-3</v>
      </c>
      <c r="E3950" s="2">
        <f t="shared" si="122"/>
        <v>-4.0896559494183167E-3</v>
      </c>
      <c r="F3950" s="2">
        <f t="shared" si="123"/>
        <v>1.4222401513307902E-2</v>
      </c>
    </row>
    <row r="3951" spans="1:6" x14ac:dyDescent="0.2">
      <c r="A3951" s="1">
        <v>42262</v>
      </c>
      <c r="B3951">
        <v>113.84586400000001</v>
      </c>
      <c r="C3951">
        <v>1978.089966</v>
      </c>
      <c r="D3951" s="2">
        <f t="shared" si="122"/>
        <v>8.4121190012401738E-3</v>
      </c>
      <c r="E3951" s="2">
        <f t="shared" si="122"/>
        <v>1.2831311668480234E-2</v>
      </c>
      <c r="F3951" s="2">
        <f t="shared" si="123"/>
        <v>-5.9922902017611277E-3</v>
      </c>
    </row>
    <row r="3952" spans="1:6" x14ac:dyDescent="0.2">
      <c r="A3952" s="1">
        <v>42263</v>
      </c>
      <c r="B3952">
        <v>113.97314799999999</v>
      </c>
      <c r="C3952">
        <v>1995.3100589999999</v>
      </c>
      <c r="D3952" s="2">
        <f t="shared" si="122"/>
        <v>1.1180379815993039E-3</v>
      </c>
      <c r="E3952" s="2">
        <f t="shared" si="122"/>
        <v>8.7054144634389728E-3</v>
      </c>
      <c r="F3952" s="2">
        <f t="shared" si="123"/>
        <v>-8.6546458603132641E-3</v>
      </c>
    </row>
    <row r="3953" spans="1:6" x14ac:dyDescent="0.2">
      <c r="A3953" s="1">
        <v>42264</v>
      </c>
      <c r="B3953">
        <v>111.53526599999999</v>
      </c>
      <c r="C3953">
        <v>1990.1999510000001</v>
      </c>
      <c r="D3953" s="2">
        <f t="shared" si="122"/>
        <v>-2.1389968100205516E-2</v>
      </c>
      <c r="E3953" s="2">
        <f t="shared" si="122"/>
        <v>-2.5610596092323188E-3</v>
      </c>
      <c r="F3953" s="2">
        <f t="shared" si="123"/>
        <v>-1.8514926829461424E-2</v>
      </c>
    </row>
    <row r="3954" spans="1:6" x14ac:dyDescent="0.2">
      <c r="A3954" s="1">
        <v>42265</v>
      </c>
      <c r="B3954">
        <v>111.075104</v>
      </c>
      <c r="C3954">
        <v>1958.030029</v>
      </c>
      <c r="D3954" s="2">
        <f t="shared" si="122"/>
        <v>-4.1257085449547129E-3</v>
      </c>
      <c r="E3954" s="2">
        <f t="shared" si="122"/>
        <v>-1.6164165808483653E-2</v>
      </c>
      <c r="F3954" s="2">
        <f t="shared" si="123"/>
        <v>1.4020157189295539E-2</v>
      </c>
    </row>
    <row r="3955" spans="1:6" x14ac:dyDescent="0.2">
      <c r="A3955" s="1">
        <v>42268</v>
      </c>
      <c r="B3955">
        <v>112.79826300000001</v>
      </c>
      <c r="C3955">
        <v>1966.969971</v>
      </c>
      <c r="D3955" s="2">
        <f t="shared" si="122"/>
        <v>1.5513458353367914E-2</v>
      </c>
      <c r="E3955" s="2">
        <f t="shared" si="122"/>
        <v>4.5657839091291959E-3</v>
      </c>
      <c r="F3955" s="2">
        <f t="shared" si="123"/>
        <v>1.0387916907661181E-2</v>
      </c>
    </row>
    <row r="3956" spans="1:6" x14ac:dyDescent="0.2">
      <c r="A3956" s="1">
        <v>42269</v>
      </c>
      <c r="B3956">
        <v>111.026155</v>
      </c>
      <c r="C3956">
        <v>1942.73999</v>
      </c>
      <c r="D3956" s="2">
        <f t="shared" si="122"/>
        <v>-1.5710419228707473E-2</v>
      </c>
      <c r="E3956" s="2">
        <f t="shared" si="122"/>
        <v>-1.2318429542511786E-2</v>
      </c>
      <c r="F3956" s="2">
        <f t="shared" si="123"/>
        <v>-1.8817706498910416E-3</v>
      </c>
    </row>
    <row r="3957" spans="1:6" x14ac:dyDescent="0.2">
      <c r="A3957" s="1">
        <v>42270</v>
      </c>
      <c r="B3957">
        <v>111.926895</v>
      </c>
      <c r="C3957">
        <v>1938.76001</v>
      </c>
      <c r="D3957" s="2">
        <f t="shared" si="122"/>
        <v>8.1128631357178758E-3</v>
      </c>
      <c r="E3957" s="2">
        <f t="shared" si="122"/>
        <v>-2.0486426492924916E-3</v>
      </c>
      <c r="F3957" s="2">
        <f t="shared" si="123"/>
        <v>1.0412665976889522E-2</v>
      </c>
    </row>
    <row r="3958" spans="1:6" x14ac:dyDescent="0.2">
      <c r="A3958" s="1">
        <v>42271</v>
      </c>
      <c r="B3958">
        <v>112.59266</v>
      </c>
      <c r="C3958">
        <v>1932.23999</v>
      </c>
      <c r="D3958" s="2">
        <f t="shared" si="122"/>
        <v>5.9482128937820818E-3</v>
      </c>
      <c r="E3958" s="2">
        <f t="shared" si="122"/>
        <v>-3.3629845707411365E-3</v>
      </c>
      <c r="F3958" s="2">
        <f t="shared" si="123"/>
        <v>9.7234937966169006E-3</v>
      </c>
    </row>
    <row r="3959" spans="1:6" x14ac:dyDescent="0.2">
      <c r="A3959" s="1">
        <v>42272</v>
      </c>
      <c r="B3959">
        <v>112.30873</v>
      </c>
      <c r="C3959">
        <v>1931.339966</v>
      </c>
      <c r="D3959" s="2">
        <f t="shared" si="122"/>
        <v>-2.5217452007972635E-3</v>
      </c>
      <c r="E3959" s="2">
        <f t="shared" si="122"/>
        <v>-4.6579307159460578E-4</v>
      </c>
      <c r="F3959" s="2">
        <f t="shared" si="123"/>
        <v>-1.9988466709725053E-3</v>
      </c>
    </row>
    <row r="3960" spans="1:6" x14ac:dyDescent="0.2">
      <c r="A3960" s="1">
        <v>42275</v>
      </c>
      <c r="B3960">
        <v>110.086252</v>
      </c>
      <c r="C3960">
        <v>1881.7700199999999</v>
      </c>
      <c r="D3960" s="2">
        <f t="shared" si="122"/>
        <v>-1.9789004826249887E-2</v>
      </c>
      <c r="E3960" s="2">
        <f t="shared" si="122"/>
        <v>-2.5666090316902847E-2</v>
      </c>
      <c r="F3960" s="2">
        <f t="shared" si="123"/>
        <v>9.0237056056873127E-3</v>
      </c>
    </row>
    <row r="3961" spans="1:6" x14ac:dyDescent="0.2">
      <c r="A3961" s="1">
        <v>42276</v>
      </c>
      <c r="B3961">
        <v>106.777002</v>
      </c>
      <c r="C3961">
        <v>1884.089966</v>
      </c>
      <c r="D3961" s="2">
        <f t="shared" si="122"/>
        <v>-3.0060520181938846E-2</v>
      </c>
      <c r="E3961" s="2">
        <f t="shared" si="122"/>
        <v>1.2328530985949457E-3</v>
      </c>
      <c r="F3961" s="2">
        <f t="shared" si="123"/>
        <v>-3.1444519026185849E-2</v>
      </c>
    </row>
    <row r="3962" spans="1:6" x14ac:dyDescent="0.2">
      <c r="A3962" s="1">
        <v>42277</v>
      </c>
      <c r="B3962">
        <v>107.99105</v>
      </c>
      <c r="C3962">
        <v>1920.030029</v>
      </c>
      <c r="D3962" s="2">
        <f t="shared" si="122"/>
        <v>1.1369939006154203E-2</v>
      </c>
      <c r="E3962" s="2">
        <f t="shared" si="122"/>
        <v>1.9075555652102023E-2</v>
      </c>
      <c r="F3962" s="2">
        <f t="shared" si="123"/>
        <v>-1.0044248139067435E-2</v>
      </c>
    </row>
    <row r="3963" spans="1:6" x14ac:dyDescent="0.2">
      <c r="A3963" s="1">
        <v>42278</v>
      </c>
      <c r="B3963">
        <v>107.28612099999999</v>
      </c>
      <c r="C3963">
        <v>1923.8199460000001</v>
      </c>
      <c r="D3963" s="2">
        <f t="shared" si="122"/>
        <v>-6.5276613200816831E-3</v>
      </c>
      <c r="E3963" s="2">
        <f t="shared" si="122"/>
        <v>1.9738842324116897E-3</v>
      </c>
      <c r="F3963" s="2">
        <f t="shared" si="123"/>
        <v>-8.7435404864224155E-3</v>
      </c>
    </row>
    <row r="3964" spans="1:6" x14ac:dyDescent="0.2">
      <c r="A3964" s="1">
        <v>42279</v>
      </c>
      <c r="B3964">
        <v>108.06937000000001</v>
      </c>
      <c r="C3964">
        <v>1951.3599850000001</v>
      </c>
      <c r="D3964" s="2">
        <f t="shared" si="122"/>
        <v>7.3005622041271501E-3</v>
      </c>
      <c r="E3964" s="2">
        <f t="shared" si="122"/>
        <v>1.4315289254205485E-2</v>
      </c>
      <c r="F3964" s="2">
        <f t="shared" si="123"/>
        <v>-8.769757775975575E-3</v>
      </c>
    </row>
    <row r="3965" spans="1:6" x14ac:dyDescent="0.2">
      <c r="A3965" s="1">
        <v>42282</v>
      </c>
      <c r="B3965">
        <v>108.460998</v>
      </c>
      <c r="C3965">
        <v>1987.0500489999999</v>
      </c>
      <c r="D3965" s="2">
        <f t="shared" si="122"/>
        <v>3.6238575278082696E-3</v>
      </c>
      <c r="E3965" s="2">
        <f t="shared" si="122"/>
        <v>1.8289841072045912E-2</v>
      </c>
      <c r="F3965" s="2">
        <f t="shared" si="123"/>
        <v>-1.6908287732662466E-2</v>
      </c>
    </row>
    <row r="3966" spans="1:6" x14ac:dyDescent="0.2">
      <c r="A3966" s="1">
        <v>42283</v>
      </c>
      <c r="B3966">
        <v>108.979902</v>
      </c>
      <c r="C3966">
        <v>1979.920044</v>
      </c>
      <c r="D3966" s="2">
        <f t="shared" si="122"/>
        <v>4.7842451163872934E-3</v>
      </c>
      <c r="E3966" s="2">
        <f t="shared" si="122"/>
        <v>-3.588236241753558E-3</v>
      </c>
      <c r="F3966" s="2">
        <f t="shared" si="123"/>
        <v>8.8123931716031952E-3</v>
      </c>
    </row>
    <row r="3967" spans="1:6" x14ac:dyDescent="0.2">
      <c r="A3967" s="1">
        <v>42284</v>
      </c>
      <c r="B3967">
        <v>108.460998</v>
      </c>
      <c r="C3967">
        <v>1995.829956</v>
      </c>
      <c r="D3967" s="2">
        <f t="shared" si="122"/>
        <v>-4.7614651002346473E-3</v>
      </c>
      <c r="E3967" s="2">
        <f t="shared" si="122"/>
        <v>8.0356335844035103E-3</v>
      </c>
      <c r="F3967" s="2">
        <f t="shared" si="123"/>
        <v>-1.3782254037928477E-2</v>
      </c>
    </row>
    <row r="3968" spans="1:6" x14ac:dyDescent="0.2">
      <c r="A3968" s="1">
        <v>42285</v>
      </c>
      <c r="B3968">
        <v>107.20779400000001</v>
      </c>
      <c r="C3968">
        <v>2013.4300539999999</v>
      </c>
      <c r="D3968" s="2">
        <f t="shared" si="122"/>
        <v>-1.1554420695999833E-2</v>
      </c>
      <c r="E3968" s="2">
        <f t="shared" si="122"/>
        <v>8.8184356322988707E-3</v>
      </c>
      <c r="F3968" s="2">
        <f t="shared" si="123"/>
        <v>-2.1453981914670274E-2</v>
      </c>
    </row>
    <row r="3969" spans="1:6" x14ac:dyDescent="0.2">
      <c r="A3969" s="1">
        <v>42286</v>
      </c>
      <c r="B3969">
        <v>109.77295100000001</v>
      </c>
      <c r="C3969">
        <v>2014.8900149999999</v>
      </c>
      <c r="D3969" s="2">
        <f t="shared" si="122"/>
        <v>2.3926963742953233E-2</v>
      </c>
      <c r="E3969" s="2">
        <f t="shared" si="122"/>
        <v>7.2511135765534833E-4</v>
      </c>
      <c r="F3969" s="2">
        <f t="shared" si="123"/>
        <v>2.311295493518116E-2</v>
      </c>
    </row>
    <row r="3970" spans="1:6" x14ac:dyDescent="0.2">
      <c r="A3970" s="1">
        <v>42289</v>
      </c>
      <c r="B3970">
        <v>109.26383199999999</v>
      </c>
      <c r="C3970">
        <v>2017.459961</v>
      </c>
      <c r="D3970" s="2">
        <f t="shared" si="122"/>
        <v>-4.6379276075033506E-3</v>
      </c>
      <c r="E3970" s="2">
        <f t="shared" si="122"/>
        <v>1.275477063694751E-3</v>
      </c>
      <c r="F3970" s="2">
        <f t="shared" si="123"/>
        <v>-6.0697760442951464E-3</v>
      </c>
    </row>
    <row r="3971" spans="1:6" x14ac:dyDescent="0.2">
      <c r="A3971" s="1">
        <v>42290</v>
      </c>
      <c r="B3971">
        <v>109.44985699999999</v>
      </c>
      <c r="C3971">
        <v>2003.6899410000001</v>
      </c>
      <c r="D3971" s="2">
        <f t="shared" si="122"/>
        <v>1.7025304402649981E-3</v>
      </c>
      <c r="E3971" s="2">
        <f t="shared" si="122"/>
        <v>-6.8254241800042997E-3</v>
      </c>
      <c r="F3971" s="2">
        <f t="shared" si="123"/>
        <v>9.3647403072696783E-3</v>
      </c>
    </row>
    <row r="3972" spans="1:6" x14ac:dyDescent="0.2">
      <c r="A3972" s="1">
        <v>42291</v>
      </c>
      <c r="B3972">
        <v>107.90293</v>
      </c>
      <c r="C3972">
        <v>1994.23999</v>
      </c>
      <c r="D3972" s="2">
        <f t="shared" ref="D3972:E4035" si="124">(B3972-B3971)/B3971</f>
        <v>-1.4133659398020014E-2</v>
      </c>
      <c r="E3972" s="2">
        <f t="shared" si="124"/>
        <v>-4.7162741133909072E-3</v>
      </c>
      <c r="F3972" s="2">
        <f t="shared" ref="F3972:F4035" si="125">D3972-$H$4*E3972</f>
        <v>-8.8391778985420152E-3</v>
      </c>
    </row>
    <row r="3973" spans="1:6" x14ac:dyDescent="0.2">
      <c r="A3973" s="1">
        <v>42292</v>
      </c>
      <c r="B3973">
        <v>109.51839200000001</v>
      </c>
      <c r="C3973">
        <v>2023.8599850000001</v>
      </c>
      <c r="D3973" s="2">
        <f t="shared" si="124"/>
        <v>1.4971437754285338E-2</v>
      </c>
      <c r="E3973" s="2">
        <f t="shared" si="124"/>
        <v>1.4852773562122789E-2</v>
      </c>
      <c r="F3973" s="2">
        <f t="shared" si="125"/>
        <v>-1.7022612186643245E-3</v>
      </c>
    </row>
    <row r="3974" spans="1:6" x14ac:dyDescent="0.2">
      <c r="A3974" s="1">
        <v>42293</v>
      </c>
      <c r="B3974">
        <v>108.715557</v>
      </c>
      <c r="C3974">
        <v>2033.1099850000001</v>
      </c>
      <c r="D3974" s="2">
        <f t="shared" si="124"/>
        <v>-7.3305952118069969E-3</v>
      </c>
      <c r="E3974" s="2">
        <f t="shared" si="124"/>
        <v>4.5704742761639213E-3</v>
      </c>
      <c r="F3974" s="2">
        <f t="shared" si="125"/>
        <v>-1.2461402055769654E-2</v>
      </c>
    </row>
    <row r="3975" spans="1:6" x14ac:dyDescent="0.2">
      <c r="A3975" s="1">
        <v>42296</v>
      </c>
      <c r="B3975">
        <v>109.391116</v>
      </c>
      <c r="C3975">
        <v>2033.660034</v>
      </c>
      <c r="D3975" s="2">
        <f t="shared" si="124"/>
        <v>6.2140048640875996E-3</v>
      </c>
      <c r="E3975" s="2">
        <f t="shared" si="124"/>
        <v>2.7054561930152761E-4</v>
      </c>
      <c r="F3975" s="2">
        <f t="shared" si="125"/>
        <v>5.9102908004606044E-3</v>
      </c>
    </row>
    <row r="3976" spans="1:6" x14ac:dyDescent="0.2">
      <c r="A3976" s="1">
        <v>42297</v>
      </c>
      <c r="B3976">
        <v>111.38840500000001</v>
      </c>
      <c r="C3976">
        <v>2030.7700199999999</v>
      </c>
      <c r="D3976" s="2">
        <f t="shared" si="124"/>
        <v>1.8258237716488872E-2</v>
      </c>
      <c r="E3976" s="2">
        <f t="shared" si="124"/>
        <v>-1.4210900306260651E-3</v>
      </c>
      <c r="F3976" s="2">
        <f t="shared" si="125"/>
        <v>1.9853551028511943E-2</v>
      </c>
    </row>
    <row r="3977" spans="1:6" x14ac:dyDescent="0.2">
      <c r="A3977" s="1">
        <v>42298</v>
      </c>
      <c r="B3977">
        <v>111.37862</v>
      </c>
      <c r="C3977">
        <v>2018.9399410000001</v>
      </c>
      <c r="D3977" s="2">
        <f t="shared" si="124"/>
        <v>-8.784576814802156E-5</v>
      </c>
      <c r="E3977" s="2">
        <f t="shared" si="124"/>
        <v>-5.8254154254255936E-3</v>
      </c>
      <c r="F3977" s="2">
        <f t="shared" si="125"/>
        <v>6.4517559291151563E-3</v>
      </c>
    </row>
    <row r="3978" spans="1:6" x14ac:dyDescent="0.2">
      <c r="A3978" s="1">
        <v>42299</v>
      </c>
      <c r="B3978">
        <v>113.082193</v>
      </c>
      <c r="C3978">
        <v>2052.51001</v>
      </c>
      <c r="D3978" s="2">
        <f t="shared" si="124"/>
        <v>1.5295332263948016E-2</v>
      </c>
      <c r="E3978" s="2">
        <f t="shared" si="124"/>
        <v>1.6627571884764589E-2</v>
      </c>
      <c r="F3978" s="2">
        <f t="shared" si="125"/>
        <v>-3.3707523631458253E-3</v>
      </c>
    </row>
    <row r="3979" spans="1:6" x14ac:dyDescent="0.2">
      <c r="A3979" s="1">
        <v>42300</v>
      </c>
      <c r="B3979">
        <v>116.587254</v>
      </c>
      <c r="C3979">
        <v>2075.1499020000001</v>
      </c>
      <c r="D3979" s="2">
        <f t="shared" si="124"/>
        <v>3.0995693548320182E-2</v>
      </c>
      <c r="E3979" s="2">
        <f t="shared" si="124"/>
        <v>1.1030344256396657E-2</v>
      </c>
      <c r="F3979" s="2">
        <f t="shared" si="125"/>
        <v>1.8613047375878541E-2</v>
      </c>
    </row>
    <row r="3980" spans="1:6" x14ac:dyDescent="0.2">
      <c r="A3980" s="1">
        <v>42303</v>
      </c>
      <c r="B3980">
        <v>112.866798</v>
      </c>
      <c r="C3980">
        <v>2071.179932</v>
      </c>
      <c r="D3980" s="2">
        <f t="shared" si="124"/>
        <v>-3.1911344270961206E-2</v>
      </c>
      <c r="E3980" s="2">
        <f t="shared" si="124"/>
        <v>-1.9131003481598617E-3</v>
      </c>
      <c r="F3980" s="2">
        <f t="shared" si="125"/>
        <v>-2.9763700992293748E-2</v>
      </c>
    </row>
    <row r="3981" spans="1:6" x14ac:dyDescent="0.2">
      <c r="A3981" s="1">
        <v>42304</v>
      </c>
      <c r="B3981">
        <v>112.152083</v>
      </c>
      <c r="C3981">
        <v>2065.889893</v>
      </c>
      <c r="D3981" s="2">
        <f t="shared" si="124"/>
        <v>-6.3323759747308346E-3</v>
      </c>
      <c r="E3981" s="2">
        <f t="shared" si="124"/>
        <v>-2.5541185091011104E-3</v>
      </c>
      <c r="F3981" s="2">
        <f t="shared" si="125"/>
        <v>-3.4651267714847613E-3</v>
      </c>
    </row>
    <row r="3982" spans="1:6" x14ac:dyDescent="0.2">
      <c r="A3982" s="1">
        <v>42305</v>
      </c>
      <c r="B3982">
        <v>116.77327099999999</v>
      </c>
      <c r="C3982">
        <v>2090.3500979999999</v>
      </c>
      <c r="D3982" s="2">
        <f t="shared" si="124"/>
        <v>4.1204656002688682E-2</v>
      </c>
      <c r="E3982" s="2">
        <f t="shared" si="124"/>
        <v>1.1840033238402537E-2</v>
      </c>
      <c r="F3982" s="2">
        <f t="shared" si="125"/>
        <v>2.7913054321620098E-2</v>
      </c>
    </row>
    <row r="3983" spans="1:6" x14ac:dyDescent="0.2">
      <c r="A3983" s="1">
        <v>42306</v>
      </c>
      <c r="B3983">
        <v>118.006897</v>
      </c>
      <c r="C3983">
        <v>2089.4099120000001</v>
      </c>
      <c r="D3983" s="2">
        <f t="shared" si="124"/>
        <v>1.0564284013248212E-2</v>
      </c>
      <c r="E3983" s="2">
        <f t="shared" si="124"/>
        <v>-4.497744186006742E-4</v>
      </c>
      <c r="F3983" s="2">
        <f t="shared" si="125"/>
        <v>1.1069200029783056E-2</v>
      </c>
    </row>
    <row r="3984" spans="1:6" x14ac:dyDescent="0.2">
      <c r="A3984" s="1">
        <v>42307</v>
      </c>
      <c r="B3984">
        <v>116.99845999999999</v>
      </c>
      <c r="C3984">
        <v>2079.360107</v>
      </c>
      <c r="D3984" s="2">
        <f t="shared" si="124"/>
        <v>-8.5455767894651175E-3</v>
      </c>
      <c r="E3984" s="2">
        <f t="shared" si="124"/>
        <v>-4.8098771534879677E-3</v>
      </c>
      <c r="F3984" s="2">
        <f t="shared" si="125"/>
        <v>-3.1460166723805442E-3</v>
      </c>
    </row>
    <row r="3985" spans="1:6" x14ac:dyDescent="0.2">
      <c r="A3985" s="1">
        <v>42310</v>
      </c>
      <c r="B3985">
        <v>118.643292</v>
      </c>
      <c r="C3985">
        <v>2104.0500489999999</v>
      </c>
      <c r="D3985" s="2">
        <f t="shared" si="124"/>
        <v>1.4058578206926896E-2</v>
      </c>
      <c r="E3985" s="2">
        <f t="shared" si="124"/>
        <v>1.1873817294504811E-2</v>
      </c>
      <c r="F3985" s="2">
        <f t="shared" si="125"/>
        <v>7.2905060049639411E-4</v>
      </c>
    </row>
    <row r="3986" spans="1:6" x14ac:dyDescent="0.2">
      <c r="A3986" s="1">
        <v>42311</v>
      </c>
      <c r="B3986">
        <v>120.004194</v>
      </c>
      <c r="C3986">
        <v>2109.790039</v>
      </c>
      <c r="D3986" s="2">
        <f t="shared" si="124"/>
        <v>1.1470534718473556E-2</v>
      </c>
      <c r="E3986" s="2">
        <f t="shared" si="124"/>
        <v>2.7280672352485635E-3</v>
      </c>
      <c r="F3986" s="2">
        <f t="shared" si="125"/>
        <v>8.4080109636846551E-3</v>
      </c>
    </row>
    <row r="3987" spans="1:6" x14ac:dyDescent="0.2">
      <c r="A3987" s="1">
        <v>42312</v>
      </c>
      <c r="B3987">
        <v>119.44612600000001</v>
      </c>
      <c r="C3987">
        <v>2102.3100589999999</v>
      </c>
      <c r="D3987" s="2">
        <f t="shared" si="124"/>
        <v>-4.6504041350420768E-3</v>
      </c>
      <c r="E3987" s="2">
        <f t="shared" si="124"/>
        <v>-3.5453670089111975E-3</v>
      </c>
      <c r="F3987" s="2">
        <f t="shared" si="125"/>
        <v>-6.7038100953207592E-4</v>
      </c>
    </row>
    <row r="3988" spans="1:6" x14ac:dyDescent="0.2">
      <c r="A3988" s="1">
        <v>42313</v>
      </c>
      <c r="B3988">
        <v>118.895499</v>
      </c>
      <c r="C3988">
        <v>2099.929932</v>
      </c>
      <c r="D3988" s="2">
        <f t="shared" si="124"/>
        <v>-4.609835567207979E-3</v>
      </c>
      <c r="E3988" s="2">
        <f t="shared" si="124"/>
        <v>-1.1321484144598778E-3</v>
      </c>
      <c r="F3988" s="2">
        <f t="shared" si="125"/>
        <v>-3.3388876343891406E-3</v>
      </c>
    </row>
    <row r="3989" spans="1:6" x14ac:dyDescent="0.2">
      <c r="A3989" s="1">
        <v>42314</v>
      </c>
      <c r="B3989">
        <v>119.033154</v>
      </c>
      <c r="C3989">
        <v>2099.1999510000001</v>
      </c>
      <c r="D3989" s="2">
        <f t="shared" si="124"/>
        <v>1.1577814228274125E-3</v>
      </c>
      <c r="E3989" s="2">
        <f t="shared" si="124"/>
        <v>-3.4762159864291725E-4</v>
      </c>
      <c r="F3989" s="2">
        <f t="shared" si="125"/>
        <v>1.5480208530607468E-3</v>
      </c>
    </row>
    <row r="3990" spans="1:6" x14ac:dyDescent="0.2">
      <c r="A3990" s="1">
        <v>42317</v>
      </c>
      <c r="B3990">
        <v>118.55136</v>
      </c>
      <c r="C3990">
        <v>2078.580078</v>
      </c>
      <c r="D3990" s="2">
        <f t="shared" si="124"/>
        <v>-4.0475614046150002E-3</v>
      </c>
      <c r="E3990" s="2">
        <f t="shared" si="124"/>
        <v>-9.8227293641929472E-3</v>
      </c>
      <c r="F3990" s="2">
        <f t="shared" si="125"/>
        <v>6.9794182922261116E-3</v>
      </c>
    </row>
    <row r="3991" spans="1:6" x14ac:dyDescent="0.2">
      <c r="A3991" s="1">
        <v>42318</v>
      </c>
      <c r="B3991">
        <v>114.81497899999999</v>
      </c>
      <c r="C3991">
        <v>2081.719971</v>
      </c>
      <c r="D3991" s="2">
        <f t="shared" si="124"/>
        <v>-3.1516981331972983E-2</v>
      </c>
      <c r="E3991" s="2">
        <f t="shared" si="124"/>
        <v>1.5105951573543511E-3</v>
      </c>
      <c r="F3991" s="2">
        <f t="shared" si="125"/>
        <v>-3.3212772950849734E-2</v>
      </c>
    </row>
    <row r="3992" spans="1:6" x14ac:dyDescent="0.2">
      <c r="A3992" s="1">
        <v>42319</v>
      </c>
      <c r="B3992">
        <v>114.166033</v>
      </c>
      <c r="C3992">
        <v>2075</v>
      </c>
      <c r="D3992" s="2">
        <f t="shared" si="124"/>
        <v>-5.6521022400743996E-3</v>
      </c>
      <c r="E3992" s="2">
        <f t="shared" si="124"/>
        <v>-3.2280859546982687E-3</v>
      </c>
      <c r="F3992" s="2">
        <f t="shared" si="125"/>
        <v>-2.0282582999293173E-3</v>
      </c>
    </row>
    <row r="3993" spans="1:6" x14ac:dyDescent="0.2">
      <c r="A3993" s="1">
        <v>42320</v>
      </c>
      <c r="B3993">
        <v>113.782563</v>
      </c>
      <c r="C3993">
        <v>2045.969971</v>
      </c>
      <c r="D3993" s="2">
        <f t="shared" si="124"/>
        <v>-3.3588799568782658E-3</v>
      </c>
      <c r="E3993" s="2">
        <f t="shared" si="124"/>
        <v>-1.3990375421686753E-2</v>
      </c>
      <c r="F3993" s="2">
        <f t="shared" si="125"/>
        <v>1.2346692293589614E-2</v>
      </c>
    </row>
    <row r="3994" spans="1:6" x14ac:dyDescent="0.2">
      <c r="A3994" s="1">
        <v>42321</v>
      </c>
      <c r="B3994">
        <v>110.459148</v>
      </c>
      <c r="C3994">
        <v>2023.040039</v>
      </c>
      <c r="D3994" s="2">
        <f t="shared" si="124"/>
        <v>-2.9208473709631564E-2</v>
      </c>
      <c r="E3994" s="2">
        <f t="shared" si="124"/>
        <v>-1.1207364880723368E-2</v>
      </c>
      <c r="F3994" s="2">
        <f t="shared" si="125"/>
        <v>-1.6627104477844677E-2</v>
      </c>
    </row>
    <row r="3995" spans="1:6" x14ac:dyDescent="0.2">
      <c r="A3995" s="1">
        <v>42324</v>
      </c>
      <c r="B3995">
        <v>112.268345</v>
      </c>
      <c r="C3995">
        <v>2053.1899410000001</v>
      </c>
      <c r="D3995" s="2">
        <f t="shared" si="124"/>
        <v>1.6378878823146432E-2</v>
      </c>
      <c r="E3995" s="2">
        <f t="shared" si="124"/>
        <v>1.4903265095486383E-2</v>
      </c>
      <c r="F3995" s="2">
        <f t="shared" si="125"/>
        <v>-3.5150186143547216E-4</v>
      </c>
    </row>
    <row r="3996" spans="1:6" x14ac:dyDescent="0.2">
      <c r="A3996" s="1">
        <v>42325</v>
      </c>
      <c r="B3996">
        <v>111.786551</v>
      </c>
      <c r="C3996">
        <v>2050.4399410000001</v>
      </c>
      <c r="D3996" s="2">
        <f t="shared" si="124"/>
        <v>-4.2914500966411652E-3</v>
      </c>
      <c r="E3996" s="2">
        <f t="shared" si="124"/>
        <v>-1.3393792484004772E-3</v>
      </c>
      <c r="F3996" s="2">
        <f t="shared" si="125"/>
        <v>-2.7878651732571088E-3</v>
      </c>
    </row>
    <row r="3997" spans="1:6" x14ac:dyDescent="0.2">
      <c r="A3997" s="1">
        <v>42326</v>
      </c>
      <c r="B3997">
        <v>115.326277</v>
      </c>
      <c r="C3997">
        <v>2083.580078</v>
      </c>
      <c r="D3997" s="2">
        <f t="shared" si="124"/>
        <v>3.1665043498837364E-2</v>
      </c>
      <c r="E3997" s="2">
        <f t="shared" si="124"/>
        <v>1.6162451938893374E-2</v>
      </c>
      <c r="F3997" s="2">
        <f t="shared" si="125"/>
        <v>1.3521101751747335E-2</v>
      </c>
    </row>
    <row r="3998" spans="1:6" x14ac:dyDescent="0.2">
      <c r="A3998" s="1">
        <v>42327</v>
      </c>
      <c r="B3998">
        <v>116.79132799999999</v>
      </c>
      <c r="C3998">
        <v>2081.23999</v>
      </c>
      <c r="D3998" s="2">
        <f t="shared" si="124"/>
        <v>1.2703531563756179E-2</v>
      </c>
      <c r="E3998" s="2">
        <f t="shared" si="124"/>
        <v>-1.1231092218188907E-3</v>
      </c>
      <c r="F3998" s="2">
        <f t="shared" si="125"/>
        <v>1.3964332113904439E-2</v>
      </c>
    </row>
    <row r="3999" spans="1:6" x14ac:dyDescent="0.2">
      <c r="A3999" s="1">
        <v>42328</v>
      </c>
      <c r="B3999">
        <v>117.302627</v>
      </c>
      <c r="C3999">
        <v>2089.169922</v>
      </c>
      <c r="D3999" s="2">
        <f t="shared" si="124"/>
        <v>4.3778849744735178E-3</v>
      </c>
      <c r="E3999" s="2">
        <f t="shared" si="124"/>
        <v>3.8101958630921791E-3</v>
      </c>
      <c r="F3999" s="2">
        <f t="shared" si="125"/>
        <v>1.0056541638168385E-4</v>
      </c>
    </row>
    <row r="4000" spans="1:6" x14ac:dyDescent="0.2">
      <c r="A4000" s="1">
        <v>42331</v>
      </c>
      <c r="B4000">
        <v>115.77857400000001</v>
      </c>
      <c r="C4000">
        <v>2086.5900879999999</v>
      </c>
      <c r="D4000" s="2">
        <f t="shared" si="124"/>
        <v>-1.2992488224496413E-2</v>
      </c>
      <c r="E4000" s="2">
        <f t="shared" si="124"/>
        <v>-1.2348607802712369E-3</v>
      </c>
      <c r="F4000" s="2">
        <f t="shared" si="125"/>
        <v>-1.1606235560128613E-2</v>
      </c>
    </row>
    <row r="4001" spans="1:6" x14ac:dyDescent="0.2">
      <c r="A4001" s="1">
        <v>42332</v>
      </c>
      <c r="B4001">
        <v>116.889653</v>
      </c>
      <c r="C4001">
        <v>2089.139893</v>
      </c>
      <c r="D4001" s="2">
        <f t="shared" si="124"/>
        <v>9.5965856342296058E-3</v>
      </c>
      <c r="E4001" s="2">
        <f t="shared" si="124"/>
        <v>1.2219961240418323E-3</v>
      </c>
      <c r="F4001" s="2">
        <f t="shared" si="125"/>
        <v>8.2247748116136103E-3</v>
      </c>
    </row>
    <row r="4002" spans="1:6" x14ac:dyDescent="0.2">
      <c r="A4002" s="1">
        <v>42333</v>
      </c>
      <c r="B4002">
        <v>116.05388499999999</v>
      </c>
      <c r="C4002">
        <v>2088.8701169999999</v>
      </c>
      <c r="D4002" s="2">
        <f t="shared" si="124"/>
        <v>-7.1500597234213847E-3</v>
      </c>
      <c r="E4002" s="2">
        <f t="shared" si="124"/>
        <v>-1.2913256833782199E-4</v>
      </c>
      <c r="F4002" s="2">
        <f t="shared" si="125"/>
        <v>-7.0050957163244523E-3</v>
      </c>
    </row>
    <row r="4003" spans="1:6" x14ac:dyDescent="0.2">
      <c r="A4003" s="1">
        <v>42335</v>
      </c>
      <c r="B4003">
        <v>115.83756700000001</v>
      </c>
      <c r="C4003">
        <v>2090.110107</v>
      </c>
      <c r="D4003" s="2">
        <f t="shared" si="124"/>
        <v>-1.8639444944043616E-3</v>
      </c>
      <c r="E4003" s="2">
        <f t="shared" si="124"/>
        <v>5.9361756861211026E-4</v>
      </c>
      <c r="F4003" s="2">
        <f t="shared" si="125"/>
        <v>-2.5303385926308212E-3</v>
      </c>
    </row>
    <row r="4004" spans="1:6" x14ac:dyDescent="0.2">
      <c r="A4004" s="1">
        <v>42338</v>
      </c>
      <c r="B4004">
        <v>116.31936899999999</v>
      </c>
      <c r="C4004">
        <v>2080.4099120000001</v>
      </c>
      <c r="D4004" s="2">
        <f t="shared" si="124"/>
        <v>4.1592897060759885E-3</v>
      </c>
      <c r="E4004" s="2">
        <f t="shared" si="124"/>
        <v>-4.6409971261862784E-3</v>
      </c>
      <c r="F4004" s="2">
        <f t="shared" si="125"/>
        <v>9.369265384537407E-3</v>
      </c>
    </row>
    <row r="4005" spans="1:6" x14ac:dyDescent="0.2">
      <c r="A4005" s="1">
        <v>42339</v>
      </c>
      <c r="B4005">
        <v>115.375435</v>
      </c>
      <c r="C4005">
        <v>2102.6298830000001</v>
      </c>
      <c r="D4005" s="2">
        <f t="shared" si="124"/>
        <v>-8.1150199499448687E-3</v>
      </c>
      <c r="E4005" s="2">
        <f t="shared" si="124"/>
        <v>1.0680573511899315E-2</v>
      </c>
      <c r="F4005" s="2">
        <f t="shared" si="125"/>
        <v>-2.0105014064580571E-2</v>
      </c>
    </row>
    <row r="4006" spans="1:6" x14ac:dyDescent="0.2">
      <c r="A4006" s="1">
        <v>42340</v>
      </c>
      <c r="B4006">
        <v>114.333185</v>
      </c>
      <c r="C4006">
        <v>2079.51001</v>
      </c>
      <c r="D4006" s="2">
        <f t="shared" si="124"/>
        <v>-9.0335520728480525E-3</v>
      </c>
      <c r="E4006" s="2">
        <f t="shared" si="124"/>
        <v>-1.099569314929217E-2</v>
      </c>
      <c r="F4006" s="2">
        <f t="shared" si="125"/>
        <v>3.3101948242142722E-3</v>
      </c>
    </row>
    <row r="4007" spans="1:6" x14ac:dyDescent="0.2">
      <c r="A4007" s="1">
        <v>42341</v>
      </c>
      <c r="B4007">
        <v>113.271265</v>
      </c>
      <c r="C4007">
        <v>2049.6201169999999</v>
      </c>
      <c r="D4007" s="2">
        <f t="shared" si="124"/>
        <v>-9.2879420791085344E-3</v>
      </c>
      <c r="E4007" s="2">
        <f t="shared" si="124"/>
        <v>-1.4373526867514348E-2</v>
      </c>
      <c r="F4007" s="2">
        <f t="shared" si="125"/>
        <v>6.8477553491289502E-3</v>
      </c>
    </row>
    <row r="4008" spans="1:6" x14ac:dyDescent="0.2">
      <c r="A4008" s="1">
        <v>42342</v>
      </c>
      <c r="B4008">
        <v>117.037143</v>
      </c>
      <c r="C4008">
        <v>2091.6899410000001</v>
      </c>
      <c r="D4008" s="2">
        <f t="shared" si="124"/>
        <v>3.3246543154612077E-2</v>
      </c>
      <c r="E4008" s="2">
        <f t="shared" si="124"/>
        <v>2.0525668952536026E-2</v>
      </c>
      <c r="F4008" s="2">
        <f t="shared" si="125"/>
        <v>1.0204461222805446E-2</v>
      </c>
    </row>
    <row r="4009" spans="1:6" x14ac:dyDescent="0.2">
      <c r="A4009" s="1">
        <v>42345</v>
      </c>
      <c r="B4009">
        <v>116.2997</v>
      </c>
      <c r="C4009">
        <v>2077.070068</v>
      </c>
      <c r="D4009" s="2">
        <f t="shared" si="124"/>
        <v>-6.3009313205808432E-3</v>
      </c>
      <c r="E4009" s="2">
        <f t="shared" si="124"/>
        <v>-6.989502943734861E-3</v>
      </c>
      <c r="F4009" s="2">
        <f t="shared" si="125"/>
        <v>1.5454730945231821E-3</v>
      </c>
    </row>
    <row r="4010" spans="1:6" x14ac:dyDescent="0.2">
      <c r="A4010" s="1">
        <v>42346</v>
      </c>
      <c r="B4010">
        <v>116.250541</v>
      </c>
      <c r="C4010">
        <v>2063.5900879999999</v>
      </c>
      <c r="D4010" s="2">
        <f t="shared" si="124"/>
        <v>-4.2269240591336917E-4</v>
      </c>
      <c r="E4010" s="2">
        <f t="shared" si="124"/>
        <v>-6.4899014278222552E-3</v>
      </c>
      <c r="F4010" s="2">
        <f t="shared" si="125"/>
        <v>6.8628601758334434E-3</v>
      </c>
    </row>
    <row r="4011" spans="1:6" x14ac:dyDescent="0.2">
      <c r="A4011" s="1">
        <v>42347</v>
      </c>
      <c r="B4011">
        <v>113.68423900000001</v>
      </c>
      <c r="C4011">
        <v>2047.619995</v>
      </c>
      <c r="D4011" s="2">
        <f t="shared" si="124"/>
        <v>-2.2075613394349651E-2</v>
      </c>
      <c r="E4011" s="2">
        <f t="shared" si="124"/>
        <v>-7.7389851273601904E-3</v>
      </c>
      <c r="F4011" s="2">
        <f t="shared" si="125"/>
        <v>-1.3387841522649749E-2</v>
      </c>
    </row>
    <row r="4012" spans="1:6" x14ac:dyDescent="0.2">
      <c r="A4012" s="1">
        <v>42348</v>
      </c>
      <c r="B4012">
        <v>114.225026</v>
      </c>
      <c r="C4012">
        <v>2052.2299800000001</v>
      </c>
      <c r="D4012" s="2">
        <f t="shared" si="124"/>
        <v>4.756921493752485E-3</v>
      </c>
      <c r="E4012" s="2">
        <f t="shared" si="124"/>
        <v>2.2513869815966765E-3</v>
      </c>
      <c r="F4012" s="2">
        <f t="shared" si="125"/>
        <v>2.2295182013134392E-3</v>
      </c>
    </row>
    <row r="4013" spans="1:6" x14ac:dyDescent="0.2">
      <c r="A4013" s="1">
        <v>42349</v>
      </c>
      <c r="B4013">
        <v>111.285088</v>
      </c>
      <c r="C4013">
        <v>2012.369995</v>
      </c>
      <c r="D4013" s="2">
        <f t="shared" si="124"/>
        <v>-2.5738125023495272E-2</v>
      </c>
      <c r="E4013" s="2">
        <f t="shared" si="124"/>
        <v>-1.9422767130611768E-2</v>
      </c>
      <c r="F4013" s="2">
        <f t="shared" si="125"/>
        <v>-3.9341588482217638E-3</v>
      </c>
    </row>
    <row r="4014" spans="1:6" x14ac:dyDescent="0.2">
      <c r="A4014" s="1">
        <v>42352</v>
      </c>
      <c r="B4014">
        <v>110.596811</v>
      </c>
      <c r="C4014">
        <v>2021.9399410000001</v>
      </c>
      <c r="D4014" s="2">
        <f t="shared" si="124"/>
        <v>-6.1848088757408305E-3</v>
      </c>
      <c r="E4014" s="2">
        <f t="shared" si="124"/>
        <v>4.7555598740678263E-3</v>
      </c>
      <c r="F4014" s="2">
        <f t="shared" si="125"/>
        <v>-1.1523392505013682E-2</v>
      </c>
    </row>
    <row r="4015" spans="1:6" x14ac:dyDescent="0.2">
      <c r="A4015" s="1">
        <v>42353</v>
      </c>
      <c r="B4015">
        <v>108.640123</v>
      </c>
      <c r="C4015">
        <v>2043.410034</v>
      </c>
      <c r="D4015" s="2">
        <f t="shared" si="124"/>
        <v>-1.7692083363958836E-2</v>
      </c>
      <c r="E4015" s="2">
        <f t="shared" si="124"/>
        <v>1.0618561196917325E-2</v>
      </c>
      <c r="F4015" s="2">
        <f t="shared" si="125"/>
        <v>-2.9612462556620485E-2</v>
      </c>
    </row>
    <row r="4016" spans="1:6" x14ac:dyDescent="0.2">
      <c r="A4016" s="1">
        <v>42354</v>
      </c>
      <c r="B4016">
        <v>109.47589000000001</v>
      </c>
      <c r="C4016">
        <v>2073.070068</v>
      </c>
      <c r="D4016" s="2">
        <f t="shared" si="124"/>
        <v>7.6929865037064079E-3</v>
      </c>
      <c r="E4016" s="2">
        <f t="shared" si="124"/>
        <v>1.4514969343641774E-2</v>
      </c>
      <c r="F4016" s="2">
        <f t="shared" si="125"/>
        <v>-8.6014940137011386E-3</v>
      </c>
    </row>
    <row r="4017" spans="1:6" x14ac:dyDescent="0.2">
      <c r="A4017" s="1">
        <v>42355</v>
      </c>
      <c r="B4017">
        <v>107.15540900000001</v>
      </c>
      <c r="C4017">
        <v>2041.8900149999999</v>
      </c>
      <c r="D4017" s="2">
        <f t="shared" si="124"/>
        <v>-2.1196274357760423E-2</v>
      </c>
      <c r="E4017" s="2">
        <f t="shared" si="124"/>
        <v>-1.5040520569611564E-2</v>
      </c>
      <c r="F4017" s="2">
        <f t="shared" si="125"/>
        <v>-4.3118109055135627E-3</v>
      </c>
    </row>
    <row r="4018" spans="1:6" x14ac:dyDescent="0.2">
      <c r="A4018" s="1">
        <v>42356</v>
      </c>
      <c r="B4018">
        <v>104.254795</v>
      </c>
      <c r="C4018">
        <v>2005.5500489999999</v>
      </c>
      <c r="D4018" s="2">
        <f t="shared" si="124"/>
        <v>-2.7069226155443112E-2</v>
      </c>
      <c r="E4018" s="2">
        <f t="shared" si="124"/>
        <v>-1.7797220091700192E-2</v>
      </c>
      <c r="F4018" s="2">
        <f t="shared" si="125"/>
        <v>-7.0900963906768665E-3</v>
      </c>
    </row>
    <row r="4019" spans="1:6" x14ac:dyDescent="0.2">
      <c r="A4019" s="1">
        <v>42359</v>
      </c>
      <c r="B4019">
        <v>105.533033</v>
      </c>
      <c r="C4019">
        <v>2021.150024</v>
      </c>
      <c r="D4019" s="2">
        <f t="shared" si="124"/>
        <v>1.2260711845436E-2</v>
      </c>
      <c r="E4019" s="2">
        <f t="shared" si="124"/>
        <v>7.7784022432042963E-3</v>
      </c>
      <c r="F4019" s="2">
        <f t="shared" si="125"/>
        <v>3.528690384848366E-3</v>
      </c>
    </row>
    <row r="4020" spans="1:6" x14ac:dyDescent="0.2">
      <c r="A4020" s="1">
        <v>42360</v>
      </c>
      <c r="B4020">
        <v>105.434708</v>
      </c>
      <c r="C4020">
        <v>2038.969971</v>
      </c>
      <c r="D4020" s="2">
        <f t="shared" si="124"/>
        <v>-9.3169879804366708E-4</v>
      </c>
      <c r="E4020" s="2">
        <f t="shared" si="124"/>
        <v>8.8167364066983073E-3</v>
      </c>
      <c r="F4020" s="2">
        <f t="shared" si="125"/>
        <v>-1.082935246887246E-2</v>
      </c>
    </row>
    <row r="4021" spans="1:6" x14ac:dyDescent="0.2">
      <c r="A4021" s="1">
        <v>42361</v>
      </c>
      <c r="B4021">
        <v>106.791601</v>
      </c>
      <c r="C4021">
        <v>2064.290039</v>
      </c>
      <c r="D4021" s="2">
        <f t="shared" si="124"/>
        <v>1.2869509725393269E-2</v>
      </c>
      <c r="E4021" s="2">
        <f t="shared" si="124"/>
        <v>1.2418068122691342E-2</v>
      </c>
      <c r="F4021" s="2">
        <f t="shared" si="125"/>
        <v>-1.07099295831861E-3</v>
      </c>
    </row>
    <row r="4022" spans="1:6" x14ac:dyDescent="0.2">
      <c r="A4022" s="1">
        <v>42362</v>
      </c>
      <c r="B4022">
        <v>106.22131</v>
      </c>
      <c r="C4022">
        <v>2060.98999</v>
      </c>
      <c r="D4022" s="2">
        <f t="shared" si="124"/>
        <v>-5.3402233383503398E-3</v>
      </c>
      <c r="E4022" s="2">
        <f t="shared" si="124"/>
        <v>-1.5986363048084951E-3</v>
      </c>
      <c r="F4022" s="2">
        <f t="shared" si="125"/>
        <v>-3.5455968733255922E-3</v>
      </c>
    </row>
    <row r="4023" spans="1:6" x14ac:dyDescent="0.2">
      <c r="A4023" s="1">
        <v>42366</v>
      </c>
      <c r="B4023">
        <v>105.031569</v>
      </c>
      <c r="C4023">
        <v>2056.5</v>
      </c>
      <c r="D4023" s="2">
        <f t="shared" si="124"/>
        <v>-1.1200586774913602E-2</v>
      </c>
      <c r="E4023" s="2">
        <f t="shared" si="124"/>
        <v>-2.1785598289101996E-3</v>
      </c>
      <c r="F4023" s="2">
        <f t="shared" si="125"/>
        <v>-8.754939123323216E-3</v>
      </c>
    </row>
    <row r="4024" spans="1:6" x14ac:dyDescent="0.2">
      <c r="A4024" s="1">
        <v>42367</v>
      </c>
      <c r="B4024">
        <v>106.919422</v>
      </c>
      <c r="C4024">
        <v>2078.360107</v>
      </c>
      <c r="D4024" s="2">
        <f t="shared" si="124"/>
        <v>1.7974148324871663E-2</v>
      </c>
      <c r="E4024" s="2">
        <f t="shared" si="124"/>
        <v>1.0629762703622645E-2</v>
      </c>
      <c r="F4024" s="2">
        <f t="shared" si="125"/>
        <v>6.0411943393562199E-3</v>
      </c>
    </row>
    <row r="4025" spans="1:6" x14ac:dyDescent="0.2">
      <c r="A4025" s="1">
        <v>42368</v>
      </c>
      <c r="B4025">
        <v>105.52319799999999</v>
      </c>
      <c r="C4025">
        <v>2063.360107</v>
      </c>
      <c r="D4025" s="2">
        <f t="shared" si="124"/>
        <v>-1.3058656452519952E-2</v>
      </c>
      <c r="E4025" s="2">
        <f t="shared" si="124"/>
        <v>-7.2172285974309268E-3</v>
      </c>
      <c r="F4025" s="2">
        <f t="shared" si="125"/>
        <v>-4.9566075961763809E-3</v>
      </c>
    </row>
    <row r="4026" spans="1:6" x14ac:dyDescent="0.2">
      <c r="A4026" s="1">
        <v>42369</v>
      </c>
      <c r="B4026">
        <v>103.49769000000001</v>
      </c>
      <c r="C4026">
        <v>2043.9399410000001</v>
      </c>
      <c r="D4026" s="2">
        <f t="shared" si="124"/>
        <v>-1.9194907265793707E-2</v>
      </c>
      <c r="E4026" s="2">
        <f t="shared" si="124"/>
        <v>-9.4119130897784096E-3</v>
      </c>
      <c r="F4026" s="2">
        <f t="shared" si="125"/>
        <v>-8.6291092374219079E-3</v>
      </c>
    </row>
    <row r="4027" spans="1:6" x14ac:dyDescent="0.2">
      <c r="A4027" s="1">
        <v>42373</v>
      </c>
      <c r="B4027">
        <v>103.58618</v>
      </c>
      <c r="C4027">
        <v>2012.660034</v>
      </c>
      <c r="D4027" s="2">
        <f t="shared" si="124"/>
        <v>8.5499492790605341E-4</v>
      </c>
      <c r="E4027" s="2">
        <f t="shared" si="124"/>
        <v>-1.530373098179018E-2</v>
      </c>
      <c r="F4027" s="2">
        <f t="shared" si="125"/>
        <v>1.8034937952426482E-2</v>
      </c>
    </row>
    <row r="4028" spans="1:6" x14ac:dyDescent="0.2">
      <c r="A4028" s="1">
        <v>42374</v>
      </c>
      <c r="B4028">
        <v>100.99038</v>
      </c>
      <c r="C4028">
        <v>2016.709961</v>
      </c>
      <c r="D4028" s="2">
        <f t="shared" si="124"/>
        <v>-2.5059327412208818E-2</v>
      </c>
      <c r="E4028" s="2">
        <f t="shared" si="124"/>
        <v>2.012226074739071E-3</v>
      </c>
      <c r="F4028" s="2">
        <f t="shared" si="125"/>
        <v>-2.7318249067170355E-2</v>
      </c>
    </row>
    <row r="4029" spans="1:6" x14ac:dyDescent="0.2">
      <c r="A4029" s="1">
        <v>42375</v>
      </c>
      <c r="B4029">
        <v>99.014030000000005</v>
      </c>
      <c r="C4029">
        <v>1990.26001</v>
      </c>
      <c r="D4029" s="2">
        <f t="shared" si="124"/>
        <v>-1.9569685746305701E-2</v>
      </c>
      <c r="E4029" s="2">
        <f t="shared" si="124"/>
        <v>-1.31153966170151E-2</v>
      </c>
      <c r="F4029" s="2">
        <f t="shared" si="125"/>
        <v>-4.8463632511300831E-3</v>
      </c>
    </row>
    <row r="4030" spans="1:6" x14ac:dyDescent="0.2">
      <c r="A4030" s="1">
        <v>42376</v>
      </c>
      <c r="B4030">
        <v>94.835185999999993</v>
      </c>
      <c r="C4030">
        <v>1943.089966</v>
      </c>
      <c r="D4030" s="2">
        <f t="shared" si="124"/>
        <v>-4.2204564343053322E-2</v>
      </c>
      <c r="E4030" s="2">
        <f t="shared" si="124"/>
        <v>-2.3700443039098174E-2</v>
      </c>
      <c r="F4030" s="2">
        <f t="shared" si="125"/>
        <v>-1.5598486285872994E-2</v>
      </c>
    </row>
    <row r="4031" spans="1:6" x14ac:dyDescent="0.2">
      <c r="A4031" s="1">
        <v>42377</v>
      </c>
      <c r="B4031">
        <v>95.336648999999994</v>
      </c>
      <c r="C4031">
        <v>1922.030029</v>
      </c>
      <c r="D4031" s="2">
        <f t="shared" si="124"/>
        <v>5.2877314966198428E-3</v>
      </c>
      <c r="E4031" s="2">
        <f t="shared" si="124"/>
        <v>-1.0838374634476389E-2</v>
      </c>
      <c r="F4031" s="2">
        <f t="shared" si="125"/>
        <v>1.7454872889805156E-2</v>
      </c>
    </row>
    <row r="4032" spans="1:6" x14ac:dyDescent="0.2">
      <c r="A4032" s="1">
        <v>42380</v>
      </c>
      <c r="B4032">
        <v>96.880363000000003</v>
      </c>
      <c r="C4032">
        <v>1923.670044</v>
      </c>
      <c r="D4032" s="2">
        <f t="shared" si="124"/>
        <v>1.6192241034190414E-2</v>
      </c>
      <c r="E4032" s="2">
        <f t="shared" si="124"/>
        <v>8.532723085774163E-4</v>
      </c>
      <c r="F4032" s="2">
        <f t="shared" si="125"/>
        <v>1.5234358955421263E-2</v>
      </c>
    </row>
    <row r="4033" spans="1:6" x14ac:dyDescent="0.2">
      <c r="A4033" s="1">
        <v>42381</v>
      </c>
      <c r="B4033">
        <v>98.286422000000002</v>
      </c>
      <c r="C4033">
        <v>1938.6800539999999</v>
      </c>
      <c r="D4033" s="2">
        <f t="shared" si="124"/>
        <v>1.4513353960079599E-2</v>
      </c>
      <c r="E4033" s="2">
        <f t="shared" si="124"/>
        <v>7.8027986383718759E-3</v>
      </c>
      <c r="F4033" s="2">
        <f t="shared" si="125"/>
        <v>5.7539451467293334E-3</v>
      </c>
    </row>
    <row r="4034" spans="1:6" x14ac:dyDescent="0.2">
      <c r="A4034" s="1">
        <v>42382</v>
      </c>
      <c r="B4034">
        <v>95.759450000000001</v>
      </c>
      <c r="C4034">
        <v>1890.280029</v>
      </c>
      <c r="D4034" s="2">
        <f t="shared" si="124"/>
        <v>-2.5710285801226956E-2</v>
      </c>
      <c r="E4034" s="2">
        <f t="shared" si="124"/>
        <v>-2.4965452602732516E-2</v>
      </c>
      <c r="F4034" s="2">
        <f t="shared" si="125"/>
        <v>2.3158898945338686E-3</v>
      </c>
    </row>
    <row r="4035" spans="1:6" x14ac:dyDescent="0.2">
      <c r="A4035" s="1">
        <v>42383</v>
      </c>
      <c r="B4035">
        <v>97.853785999999999</v>
      </c>
      <c r="C4035">
        <v>1921.839966</v>
      </c>
      <c r="D4035" s="2">
        <f t="shared" si="124"/>
        <v>2.1870802307239635E-2</v>
      </c>
      <c r="E4035" s="2">
        <f t="shared" si="124"/>
        <v>1.6695905641396367E-2</v>
      </c>
      <c r="F4035" s="2">
        <f t="shared" si="125"/>
        <v>3.1280063182574855E-3</v>
      </c>
    </row>
    <row r="4036" spans="1:6" x14ac:dyDescent="0.2">
      <c r="A4036" s="1">
        <v>42384</v>
      </c>
      <c r="B4036">
        <v>95.503800999999996</v>
      </c>
      <c r="C4036">
        <v>1880.329956</v>
      </c>
      <c r="D4036" s="2">
        <f t="shared" ref="D4036:E4099" si="126">(B4036-B4035)/B4035</f>
        <v>-2.4015269066850451E-2</v>
      </c>
      <c r="E4036" s="2">
        <f t="shared" si="126"/>
        <v>-2.1599098121783969E-2</v>
      </c>
      <c r="F4036" s="2">
        <f t="shared" ref="F4036:F4099" si="127">D4036-$H$4*E4036</f>
        <v>2.3184267046447854E-4</v>
      </c>
    </row>
    <row r="4037" spans="1:6" x14ac:dyDescent="0.2">
      <c r="A4037" s="1">
        <v>42388</v>
      </c>
      <c r="B4037">
        <v>95.041677000000007</v>
      </c>
      <c r="C4037">
        <v>1881.329956</v>
      </c>
      <c r="D4037" s="2">
        <f t="shared" si="126"/>
        <v>-4.8388021750044134E-3</v>
      </c>
      <c r="E4037" s="2">
        <f t="shared" si="126"/>
        <v>5.3182155440808176E-4</v>
      </c>
      <c r="F4037" s="2">
        <f t="shared" si="127"/>
        <v>-5.4358241701515054E-3</v>
      </c>
    </row>
    <row r="4038" spans="1:6" x14ac:dyDescent="0.2">
      <c r="A4038" s="1">
        <v>42389</v>
      </c>
      <c r="B4038">
        <v>95.169497000000007</v>
      </c>
      <c r="C4038">
        <v>1859.329956</v>
      </c>
      <c r="D4038" s="2">
        <f t="shared" si="126"/>
        <v>1.344883676663237E-3</v>
      </c>
      <c r="E4038" s="2">
        <f t="shared" si="126"/>
        <v>-1.1693855152753438E-2</v>
      </c>
      <c r="F4038" s="2">
        <f t="shared" si="127"/>
        <v>1.4472386081165E-2</v>
      </c>
    </row>
    <row r="4039" spans="1:6" x14ac:dyDescent="0.2">
      <c r="A4039" s="1">
        <v>42390</v>
      </c>
      <c r="B4039">
        <v>94.687702999999999</v>
      </c>
      <c r="C4039">
        <v>1868.98999</v>
      </c>
      <c r="D4039" s="2">
        <f t="shared" si="126"/>
        <v>-5.0624834131466285E-3</v>
      </c>
      <c r="E4039" s="2">
        <f t="shared" si="126"/>
        <v>5.1954382646433282E-3</v>
      </c>
      <c r="F4039" s="2">
        <f t="shared" si="127"/>
        <v>-1.0894873794302207E-2</v>
      </c>
    </row>
    <row r="4040" spans="1:6" x14ac:dyDescent="0.2">
      <c r="A4040" s="1">
        <v>42391</v>
      </c>
      <c r="B4040">
        <v>99.721976999999995</v>
      </c>
      <c r="C4040">
        <v>1906.900024</v>
      </c>
      <c r="D4040" s="2">
        <f t="shared" si="126"/>
        <v>5.3167136180291508E-2</v>
      </c>
      <c r="E4040" s="2">
        <f t="shared" si="126"/>
        <v>2.0283700930896903E-2</v>
      </c>
      <c r="F4040" s="2">
        <f t="shared" si="127"/>
        <v>3.0396687148361544E-2</v>
      </c>
    </row>
    <row r="4041" spans="1:6" x14ac:dyDescent="0.2">
      <c r="A4041" s="1">
        <v>42394</v>
      </c>
      <c r="B4041">
        <v>97.775131000000002</v>
      </c>
      <c r="C4041">
        <v>1877.079956</v>
      </c>
      <c r="D4041" s="2">
        <f t="shared" si="126"/>
        <v>-1.9522737701038496E-2</v>
      </c>
      <c r="E4041" s="2">
        <f t="shared" si="126"/>
        <v>-1.5637981868314242E-2</v>
      </c>
      <c r="F4041" s="2">
        <f t="shared" si="127"/>
        <v>-1.9675651855389255E-3</v>
      </c>
    </row>
    <row r="4042" spans="1:6" x14ac:dyDescent="0.2">
      <c r="A4042" s="1">
        <v>42395</v>
      </c>
      <c r="B4042">
        <v>98.315918999999994</v>
      </c>
      <c r="C4042">
        <v>1903.630005</v>
      </c>
      <c r="D4042" s="2">
        <f t="shared" si="126"/>
        <v>5.5309360823049374E-3</v>
      </c>
      <c r="E4042" s="2">
        <f t="shared" si="126"/>
        <v>1.414433568220359E-2</v>
      </c>
      <c r="F4042" s="2">
        <f t="shared" si="127"/>
        <v>-1.0347471701332395E-2</v>
      </c>
    </row>
    <row r="4043" spans="1:6" x14ac:dyDescent="0.2">
      <c r="A4043" s="1">
        <v>42396</v>
      </c>
      <c r="B4043">
        <v>91.855917000000005</v>
      </c>
      <c r="C4043">
        <v>1882.9499510000001</v>
      </c>
      <c r="D4043" s="2">
        <f t="shared" si="126"/>
        <v>-6.5706571893001262E-2</v>
      </c>
      <c r="E4043" s="2">
        <f t="shared" si="126"/>
        <v>-1.0863483946818714E-2</v>
      </c>
      <c r="F4043" s="2">
        <f t="shared" si="127"/>
        <v>-5.3511242827415061E-2</v>
      </c>
    </row>
    <row r="4044" spans="1:6" x14ac:dyDescent="0.2">
      <c r="A4044" s="1">
        <v>42397</v>
      </c>
      <c r="B4044">
        <v>92.514697999999996</v>
      </c>
      <c r="C4044">
        <v>1893.3599850000001</v>
      </c>
      <c r="D4044" s="2">
        <f t="shared" si="126"/>
        <v>7.171895088696251E-3</v>
      </c>
      <c r="E4044" s="2">
        <f t="shared" si="126"/>
        <v>5.5285771108634189E-3</v>
      </c>
      <c r="F4044" s="2">
        <f t="shared" si="127"/>
        <v>9.6552359116285763E-4</v>
      </c>
    </row>
    <row r="4045" spans="1:6" x14ac:dyDescent="0.2">
      <c r="A4045" s="1">
        <v>42398</v>
      </c>
      <c r="B4045">
        <v>95.710284999999999</v>
      </c>
      <c r="C4045">
        <v>1940.23999</v>
      </c>
      <c r="D4045" s="2">
        <f t="shared" si="126"/>
        <v>3.4541397951707124E-2</v>
      </c>
      <c r="E4045" s="2">
        <f t="shared" si="126"/>
        <v>2.4760217481832957E-2</v>
      </c>
      <c r="F4045" s="2">
        <f t="shared" si="127"/>
        <v>6.7456188623608061E-3</v>
      </c>
    </row>
    <row r="4046" spans="1:6" x14ac:dyDescent="0.2">
      <c r="A4046" s="1">
        <v>42401</v>
      </c>
      <c r="B4046">
        <v>94.815523999999996</v>
      </c>
      <c r="C4046">
        <v>1939.380005</v>
      </c>
      <c r="D4046" s="2">
        <f t="shared" si="126"/>
        <v>-9.3486400129307173E-3</v>
      </c>
      <c r="E4046" s="2">
        <f t="shared" si="126"/>
        <v>-4.4323640602833439E-4</v>
      </c>
      <c r="F4046" s="2">
        <f t="shared" si="127"/>
        <v>-8.8510635584686803E-3</v>
      </c>
    </row>
    <row r="4047" spans="1:6" x14ac:dyDescent="0.2">
      <c r="A4047" s="1">
        <v>42402</v>
      </c>
      <c r="B4047">
        <v>92.898174999999995</v>
      </c>
      <c r="C4047">
        <v>1903.030029</v>
      </c>
      <c r="D4047" s="2">
        <f t="shared" si="126"/>
        <v>-2.0221888980964779E-2</v>
      </c>
      <c r="E4047" s="2">
        <f t="shared" si="126"/>
        <v>-1.8743091042644822E-2</v>
      </c>
      <c r="F4047" s="2">
        <f t="shared" si="127"/>
        <v>8.1907394495109309E-4</v>
      </c>
    </row>
    <row r="4048" spans="1:6" x14ac:dyDescent="0.2">
      <c r="A4048" s="1">
        <v>42403</v>
      </c>
      <c r="B4048">
        <v>94.736862000000002</v>
      </c>
      <c r="C4048">
        <v>1912.530029</v>
      </c>
      <c r="D4048" s="2">
        <f t="shared" si="126"/>
        <v>1.9792498614746818E-2</v>
      </c>
      <c r="E4048" s="2">
        <f t="shared" si="126"/>
        <v>4.9920389353982179E-3</v>
      </c>
      <c r="F4048" s="2">
        <f t="shared" si="127"/>
        <v>1.4188443983338449E-2</v>
      </c>
    </row>
    <row r="4049" spans="1:6" x14ac:dyDescent="0.2">
      <c r="A4049" s="1">
        <v>42404</v>
      </c>
      <c r="B4049">
        <v>95.498080999999999</v>
      </c>
      <c r="C4049">
        <v>1915.4499510000001</v>
      </c>
      <c r="D4049" s="2">
        <f t="shared" si="126"/>
        <v>8.0350877570759833E-3</v>
      </c>
      <c r="E4049" s="2">
        <f t="shared" si="126"/>
        <v>1.5267326294096282E-3</v>
      </c>
      <c r="F4049" s="2">
        <f t="shared" si="127"/>
        <v>6.3211802388280719E-3</v>
      </c>
    </row>
    <row r="4050" spans="1:6" x14ac:dyDescent="0.2">
      <c r="A4050" s="1">
        <v>42405</v>
      </c>
      <c r="B4050">
        <v>92.947508999999997</v>
      </c>
      <c r="C4050">
        <v>1880.0500489999999</v>
      </c>
      <c r="D4050" s="2">
        <f t="shared" si="126"/>
        <v>-2.67080968883553E-2</v>
      </c>
      <c r="E4050" s="2">
        <f t="shared" si="126"/>
        <v>-1.8481246133065947E-2</v>
      </c>
      <c r="F4050" s="2">
        <f t="shared" si="127"/>
        <v>-5.9610806237587188E-3</v>
      </c>
    </row>
    <row r="4051" spans="1:6" x14ac:dyDescent="0.2">
      <c r="A4051" s="1">
        <v>42408</v>
      </c>
      <c r="B4051">
        <v>93.926220999999998</v>
      </c>
      <c r="C4051">
        <v>1853.4399410000001</v>
      </c>
      <c r="D4051" s="2">
        <f t="shared" si="126"/>
        <v>1.0529728128593544E-2</v>
      </c>
      <c r="E4051" s="2">
        <f t="shared" si="126"/>
        <v>-1.4153935962584503E-2</v>
      </c>
      <c r="F4051" s="2">
        <f t="shared" si="127"/>
        <v>2.6418913171067936E-2</v>
      </c>
    </row>
    <row r="4052" spans="1:6" x14ac:dyDescent="0.2">
      <c r="A4052" s="1">
        <v>42409</v>
      </c>
      <c r="B4052">
        <v>93.906445000000005</v>
      </c>
      <c r="C4052">
        <v>1852.209961</v>
      </c>
      <c r="D4052" s="2">
        <f t="shared" si="126"/>
        <v>-2.1054823444875028E-4</v>
      </c>
      <c r="E4052" s="2">
        <f t="shared" si="126"/>
        <v>-6.6362010054474632E-4</v>
      </c>
      <c r="F4052" s="2">
        <f t="shared" si="127"/>
        <v>5.3443059005170586E-4</v>
      </c>
    </row>
    <row r="4053" spans="1:6" x14ac:dyDescent="0.2">
      <c r="A4053" s="1">
        <v>42410</v>
      </c>
      <c r="B4053">
        <v>93.194657000000007</v>
      </c>
      <c r="C4053">
        <v>1851.8599850000001</v>
      </c>
      <c r="D4053" s="2">
        <f t="shared" si="126"/>
        <v>-7.5797566397066626E-3</v>
      </c>
      <c r="E4053" s="2">
        <f t="shared" si="126"/>
        <v>-1.8895050095239695E-4</v>
      </c>
      <c r="F4053" s="2">
        <f t="shared" si="127"/>
        <v>-7.3676411206427591E-3</v>
      </c>
    </row>
    <row r="4054" spans="1:6" x14ac:dyDescent="0.2">
      <c r="A4054" s="1">
        <v>42411</v>
      </c>
      <c r="B4054">
        <v>92.631158999999997</v>
      </c>
      <c r="C4054">
        <v>1829.079956</v>
      </c>
      <c r="D4054" s="2">
        <f t="shared" si="126"/>
        <v>-6.0464625134036363E-3</v>
      </c>
      <c r="E4054" s="2">
        <f t="shared" si="126"/>
        <v>-1.2301161634528225E-2</v>
      </c>
      <c r="F4054" s="2">
        <f t="shared" si="127"/>
        <v>7.7628011405429537E-3</v>
      </c>
    </row>
    <row r="4055" spans="1:6" x14ac:dyDescent="0.2">
      <c r="A4055" s="1">
        <v>42412</v>
      </c>
      <c r="B4055">
        <v>92.917851999999996</v>
      </c>
      <c r="C4055">
        <v>1864.780029</v>
      </c>
      <c r="D4055" s="2">
        <f t="shared" si="126"/>
        <v>3.0949952812314445E-3</v>
      </c>
      <c r="E4055" s="2">
        <f t="shared" si="126"/>
        <v>1.9518049434029211E-2</v>
      </c>
      <c r="F4055" s="2">
        <f t="shared" si="127"/>
        <v>-1.8815934649867656E-2</v>
      </c>
    </row>
    <row r="4056" spans="1:6" x14ac:dyDescent="0.2">
      <c r="A4056" s="1">
        <v>42416</v>
      </c>
      <c r="B4056">
        <v>95.537625000000006</v>
      </c>
      <c r="C4056">
        <v>1895.579956</v>
      </c>
      <c r="D4056" s="2">
        <f t="shared" si="126"/>
        <v>2.8194506691781997E-2</v>
      </c>
      <c r="E4056" s="2">
        <f t="shared" si="126"/>
        <v>1.651665425466653E-2</v>
      </c>
      <c r="F4056" s="2">
        <f t="shared" si="127"/>
        <v>9.65293801231994E-3</v>
      </c>
    </row>
    <row r="4057" spans="1:6" x14ac:dyDescent="0.2">
      <c r="A4057" s="1">
        <v>42417</v>
      </c>
      <c r="B4057">
        <v>97.000746000000007</v>
      </c>
      <c r="C4057">
        <v>1926.8199460000001</v>
      </c>
      <c r="D4057" s="2">
        <f t="shared" si="126"/>
        <v>1.5314605109766974E-2</v>
      </c>
      <c r="E4057" s="2">
        <f t="shared" si="126"/>
        <v>1.6480439087318579E-2</v>
      </c>
      <c r="F4057" s="2">
        <f t="shared" si="127"/>
        <v>-3.1863084828798755E-3</v>
      </c>
    </row>
    <row r="4058" spans="1:6" x14ac:dyDescent="0.2">
      <c r="A4058" s="1">
        <v>42418</v>
      </c>
      <c r="B4058">
        <v>95.161963</v>
      </c>
      <c r="C4058">
        <v>1917.829956</v>
      </c>
      <c r="D4058" s="2">
        <f t="shared" si="126"/>
        <v>-1.8956379984953996E-2</v>
      </c>
      <c r="E4058" s="2">
        <f t="shared" si="126"/>
        <v>-4.665713586089291E-3</v>
      </c>
      <c r="F4058" s="2">
        <f t="shared" si="127"/>
        <v>-1.3718657649588659E-2</v>
      </c>
    </row>
    <row r="4059" spans="1:6" x14ac:dyDescent="0.2">
      <c r="A4059" s="1">
        <v>42419</v>
      </c>
      <c r="B4059">
        <v>94.944470999999993</v>
      </c>
      <c r="C4059">
        <v>1917.780029</v>
      </c>
      <c r="D4059" s="2">
        <f t="shared" si="126"/>
        <v>-2.2854929968185622E-3</v>
      </c>
      <c r="E4059" s="2">
        <f t="shared" si="126"/>
        <v>-2.6033069221714223E-5</v>
      </c>
      <c r="F4059" s="2">
        <f t="shared" si="127"/>
        <v>-2.2562683164765842E-3</v>
      </c>
    </row>
    <row r="4060" spans="1:6" x14ac:dyDescent="0.2">
      <c r="A4060" s="1">
        <v>42422</v>
      </c>
      <c r="B4060">
        <v>95.774884999999998</v>
      </c>
      <c r="C4060">
        <v>1945.5</v>
      </c>
      <c r="D4060" s="2">
        <f t="shared" si="126"/>
        <v>8.7463123576727777E-3</v>
      </c>
      <c r="E4060" s="2">
        <f t="shared" si="126"/>
        <v>1.4454197343192787E-2</v>
      </c>
      <c r="F4060" s="2">
        <f t="shared" si="127"/>
        <v>-7.4799456127988603E-3</v>
      </c>
    </row>
    <row r="4061" spans="1:6" x14ac:dyDescent="0.2">
      <c r="A4061" s="1">
        <v>42423</v>
      </c>
      <c r="B4061">
        <v>93.609871999999996</v>
      </c>
      <c r="C4061">
        <v>1921.2700199999999</v>
      </c>
      <c r="D4061" s="2">
        <f t="shared" si="126"/>
        <v>-2.2605226829559774E-2</v>
      </c>
      <c r="E4061" s="2">
        <f t="shared" si="126"/>
        <v>-1.2454371626831185E-2</v>
      </c>
      <c r="F4061" s="2">
        <f t="shared" si="127"/>
        <v>-8.6239698922965843E-3</v>
      </c>
    </row>
    <row r="4062" spans="1:6" x14ac:dyDescent="0.2">
      <c r="A4062" s="1">
        <v>42424</v>
      </c>
      <c r="B4062">
        <v>95.003783999999996</v>
      </c>
      <c r="C4062">
        <v>1929.8000489999999</v>
      </c>
      <c r="D4062" s="2">
        <f t="shared" si="126"/>
        <v>1.4890651703914308E-2</v>
      </c>
      <c r="E4062" s="2">
        <f t="shared" si="126"/>
        <v>4.4397866573694898E-3</v>
      </c>
      <c r="F4062" s="2">
        <f t="shared" si="127"/>
        <v>9.9065545641126903E-3</v>
      </c>
    </row>
    <row r="4063" spans="1:6" x14ac:dyDescent="0.2">
      <c r="A4063" s="1">
        <v>42425</v>
      </c>
      <c r="B4063">
        <v>95.656259000000006</v>
      </c>
      <c r="C4063">
        <v>1951.6999510000001</v>
      </c>
      <c r="D4063" s="2">
        <f t="shared" si="126"/>
        <v>6.8678843360598114E-3</v>
      </c>
      <c r="E4063" s="2">
        <f t="shared" si="126"/>
        <v>1.1348275180813881E-2</v>
      </c>
      <c r="F4063" s="2">
        <f t="shared" si="127"/>
        <v>-5.8716705649605183E-3</v>
      </c>
    </row>
    <row r="4064" spans="1:6" x14ac:dyDescent="0.2">
      <c r="A4064" s="1">
        <v>42426</v>
      </c>
      <c r="B4064">
        <v>95.804550000000006</v>
      </c>
      <c r="C4064">
        <v>1948.0500489999999</v>
      </c>
      <c r="D4064" s="2">
        <f t="shared" si="126"/>
        <v>1.5502487923973734E-3</v>
      </c>
      <c r="E4064" s="2">
        <f t="shared" si="126"/>
        <v>-1.8701143063153721E-3</v>
      </c>
      <c r="F4064" s="2">
        <f t="shared" si="127"/>
        <v>3.6496360117668266E-3</v>
      </c>
    </row>
    <row r="4065" spans="1:6" x14ac:dyDescent="0.2">
      <c r="A4065" s="1">
        <v>42429</v>
      </c>
      <c r="B4065">
        <v>95.587057999999999</v>
      </c>
      <c r="C4065">
        <v>1932.2299800000001</v>
      </c>
      <c r="D4065" s="2">
        <f t="shared" si="126"/>
        <v>-2.2701635778259706E-3</v>
      </c>
      <c r="E4065" s="2">
        <f t="shared" si="126"/>
        <v>-8.1209766700403065E-3</v>
      </c>
      <c r="F4065" s="2">
        <f t="shared" si="127"/>
        <v>6.8464313662934513E-3</v>
      </c>
    </row>
    <row r="4066" spans="1:6" x14ac:dyDescent="0.2">
      <c r="A4066" s="1">
        <v>42430</v>
      </c>
      <c r="B4066">
        <v>99.383251000000001</v>
      </c>
      <c r="C4066">
        <v>1978.349976</v>
      </c>
      <c r="D4066" s="2">
        <f t="shared" si="126"/>
        <v>3.9714508213026099E-2</v>
      </c>
      <c r="E4066" s="2">
        <f t="shared" si="126"/>
        <v>2.3868792264572926E-2</v>
      </c>
      <c r="F4066" s="2">
        <f t="shared" si="127"/>
        <v>1.2919441594473398E-2</v>
      </c>
    </row>
    <row r="4067" spans="1:6" x14ac:dyDescent="0.2">
      <c r="A4067" s="1">
        <v>42431</v>
      </c>
      <c r="B4067">
        <v>99.600742999999994</v>
      </c>
      <c r="C4067">
        <v>1986.4499510000001</v>
      </c>
      <c r="D4067" s="2">
        <f t="shared" si="126"/>
        <v>2.1884170402112616E-3</v>
      </c>
      <c r="E4067" s="2">
        <f t="shared" si="126"/>
        <v>4.0943084379728E-3</v>
      </c>
      <c r="F4067" s="2">
        <f t="shared" si="127"/>
        <v>-2.4078468233448267E-3</v>
      </c>
    </row>
    <row r="4068" spans="1:6" x14ac:dyDescent="0.2">
      <c r="A4068" s="1">
        <v>42432</v>
      </c>
      <c r="B4068">
        <v>100.34218799999999</v>
      </c>
      <c r="C4068">
        <v>1993.400024</v>
      </c>
      <c r="D4068" s="2">
        <f t="shared" si="126"/>
        <v>7.4441713753079014E-3</v>
      </c>
      <c r="E4068" s="2">
        <f t="shared" si="126"/>
        <v>3.4987405529654718E-3</v>
      </c>
      <c r="F4068" s="2">
        <f t="shared" si="127"/>
        <v>3.5164910319296586E-3</v>
      </c>
    </row>
    <row r="4069" spans="1:6" x14ac:dyDescent="0.2">
      <c r="A4069" s="1">
        <v>42433</v>
      </c>
      <c r="B4069">
        <v>101.834965</v>
      </c>
      <c r="C4069">
        <v>1999.98999</v>
      </c>
      <c r="D4069" s="2">
        <f t="shared" si="126"/>
        <v>1.4876863159491837E-2</v>
      </c>
      <c r="E4069" s="2">
        <f t="shared" si="126"/>
        <v>3.305892405266673E-3</v>
      </c>
      <c r="F4069" s="2">
        <f t="shared" si="127"/>
        <v>1.1165673826952188E-2</v>
      </c>
    </row>
    <row r="4070" spans="1:6" x14ac:dyDescent="0.2">
      <c r="A4070" s="1">
        <v>42436</v>
      </c>
      <c r="B4070">
        <v>100.70797</v>
      </c>
      <c r="C4070">
        <v>2001.76001</v>
      </c>
      <c r="D4070" s="2">
        <f t="shared" si="126"/>
        <v>-1.1066876686214738E-2</v>
      </c>
      <c r="E4070" s="2">
        <f t="shared" si="126"/>
        <v>8.8501442949718526E-4</v>
      </c>
      <c r="F4070" s="2">
        <f t="shared" si="127"/>
        <v>-1.2060392417295729E-2</v>
      </c>
    </row>
    <row r="4071" spans="1:6" x14ac:dyDescent="0.2">
      <c r="A4071" s="1">
        <v>42437</v>
      </c>
      <c r="B4071">
        <v>99.877548000000004</v>
      </c>
      <c r="C4071">
        <v>1979.26001</v>
      </c>
      <c r="D4071" s="2">
        <f t="shared" si="126"/>
        <v>-8.2458419130084608E-3</v>
      </c>
      <c r="E4071" s="2">
        <f t="shared" si="126"/>
        <v>-1.1240108648189051E-2</v>
      </c>
      <c r="F4071" s="2">
        <f t="shared" si="127"/>
        <v>4.3722854178418445E-3</v>
      </c>
    </row>
    <row r="4072" spans="1:6" x14ac:dyDescent="0.2">
      <c r="A4072" s="1">
        <v>42438</v>
      </c>
      <c r="B4072">
        <v>99.966525000000004</v>
      </c>
      <c r="C4072">
        <v>1989.26001</v>
      </c>
      <c r="D4072" s="2">
        <f t="shared" si="126"/>
        <v>8.9086087696105493E-4</v>
      </c>
      <c r="E4072" s="2">
        <f t="shared" si="126"/>
        <v>5.0523932931883977E-3</v>
      </c>
      <c r="F4072" s="2">
        <f t="shared" si="127"/>
        <v>-4.7809474564269551E-3</v>
      </c>
    </row>
    <row r="4073" spans="1:6" x14ac:dyDescent="0.2">
      <c r="A4073" s="1">
        <v>42439</v>
      </c>
      <c r="B4073">
        <v>100.01595</v>
      </c>
      <c r="C4073">
        <v>1989.5699460000001</v>
      </c>
      <c r="D4073" s="2">
        <f t="shared" si="126"/>
        <v>4.9441550559049027E-4</v>
      </c>
      <c r="E4073" s="2">
        <f t="shared" si="126"/>
        <v>1.5580467030054408E-4</v>
      </c>
      <c r="F4073" s="2">
        <f t="shared" si="127"/>
        <v>3.1950944105612635E-4</v>
      </c>
    </row>
    <row r="4074" spans="1:6" x14ac:dyDescent="0.2">
      <c r="A4074" s="1">
        <v>42440</v>
      </c>
      <c r="B4074">
        <v>101.09352</v>
      </c>
      <c r="C4074">
        <v>2022.1899410000001</v>
      </c>
      <c r="D4074" s="2">
        <f t="shared" si="126"/>
        <v>1.0773981549942727E-2</v>
      </c>
      <c r="E4074" s="2">
        <f t="shared" si="126"/>
        <v>1.6395500477669567E-2</v>
      </c>
      <c r="F4074" s="2">
        <f t="shared" si="127"/>
        <v>-7.6315801003517415E-3</v>
      </c>
    </row>
    <row r="4075" spans="1:6" x14ac:dyDescent="0.2">
      <c r="A4075" s="1">
        <v>42443</v>
      </c>
      <c r="B4075">
        <v>101.350549</v>
      </c>
      <c r="C4075">
        <v>2019.6400149999999</v>
      </c>
      <c r="D4075" s="2">
        <f t="shared" si="126"/>
        <v>2.5424873918724251E-3</v>
      </c>
      <c r="E4075" s="2">
        <f t="shared" si="126"/>
        <v>-1.2609725467921024E-3</v>
      </c>
      <c r="F4075" s="2">
        <f t="shared" si="127"/>
        <v>3.9580530820397409E-3</v>
      </c>
    </row>
    <row r="4076" spans="1:6" x14ac:dyDescent="0.2">
      <c r="A4076" s="1">
        <v>42444</v>
      </c>
      <c r="B4076">
        <v>103.387056</v>
      </c>
      <c r="C4076">
        <v>2015.9300539999999</v>
      </c>
      <c r="D4076" s="2">
        <f t="shared" si="126"/>
        <v>2.0093694805738055E-2</v>
      </c>
      <c r="E4076" s="2">
        <f t="shared" si="126"/>
        <v>-1.8369417185468179E-3</v>
      </c>
      <c r="F4076" s="2">
        <f t="shared" si="127"/>
        <v>2.2155842533083125E-2</v>
      </c>
    </row>
    <row r="4077" spans="1:6" x14ac:dyDescent="0.2">
      <c r="A4077" s="1">
        <v>42445</v>
      </c>
      <c r="B4077">
        <v>104.7612</v>
      </c>
      <c r="C4077">
        <v>2027.219971</v>
      </c>
      <c r="D4077" s="2">
        <f t="shared" si="126"/>
        <v>1.329125765995311E-2</v>
      </c>
      <c r="E4077" s="2">
        <f t="shared" si="126"/>
        <v>5.6003515487051021E-3</v>
      </c>
      <c r="F4077" s="2">
        <f t="shared" si="127"/>
        <v>7.0043122975102816E-3</v>
      </c>
    </row>
    <row r="4078" spans="1:6" x14ac:dyDescent="0.2">
      <c r="A4078" s="1">
        <v>42446</v>
      </c>
      <c r="B4078">
        <v>104.593141</v>
      </c>
      <c r="C4078">
        <v>2040.589966</v>
      </c>
      <c r="D4078" s="2">
        <f t="shared" si="126"/>
        <v>-1.6042103374149924E-3</v>
      </c>
      <c r="E4078" s="2">
        <f t="shared" si="126"/>
        <v>6.5952364278479263E-3</v>
      </c>
      <c r="F4078" s="2">
        <f t="shared" si="127"/>
        <v>-9.0080118155310748E-3</v>
      </c>
    </row>
    <row r="4079" spans="1:6" x14ac:dyDescent="0.2">
      <c r="A4079" s="1">
        <v>42447</v>
      </c>
      <c r="B4079">
        <v>104.71176699999999</v>
      </c>
      <c r="C4079">
        <v>2049.580078</v>
      </c>
      <c r="D4079" s="2">
        <f t="shared" si="126"/>
        <v>1.134166149575639E-3</v>
      </c>
      <c r="E4079" s="2">
        <f t="shared" si="126"/>
        <v>4.4056435392665037E-3</v>
      </c>
      <c r="F4079" s="2">
        <f t="shared" si="127"/>
        <v>-3.8116019824574326E-3</v>
      </c>
    </row>
    <row r="4080" spans="1:6" x14ac:dyDescent="0.2">
      <c r="A4080" s="1">
        <v>42450</v>
      </c>
      <c r="B4080">
        <v>104.701886</v>
      </c>
      <c r="C4080">
        <v>2051.6000979999999</v>
      </c>
      <c r="D4080" s="2">
        <f t="shared" si="126"/>
        <v>-9.4363797719056004E-5</v>
      </c>
      <c r="E4080" s="2">
        <f t="shared" si="126"/>
        <v>9.8557749545023212E-4</v>
      </c>
      <c r="F4080" s="2">
        <f t="shared" si="127"/>
        <v>-1.2007714598918958E-3</v>
      </c>
    </row>
    <row r="4081" spans="1:6" x14ac:dyDescent="0.2">
      <c r="A4081" s="1">
        <v>42451</v>
      </c>
      <c r="B4081">
        <v>105.502644</v>
      </c>
      <c r="C4081">
        <v>2049.8000489999999</v>
      </c>
      <c r="D4081" s="2">
        <f t="shared" si="126"/>
        <v>7.6479806677026028E-3</v>
      </c>
      <c r="E4081" s="2">
        <f t="shared" si="126"/>
        <v>-8.7738785046594624E-4</v>
      </c>
      <c r="F4081" s="2">
        <f t="shared" si="127"/>
        <v>8.6329348138090151E-3</v>
      </c>
    </row>
    <row r="4082" spans="1:6" x14ac:dyDescent="0.2">
      <c r="A4082" s="1">
        <v>42452</v>
      </c>
      <c r="B4082">
        <v>104.91937</v>
      </c>
      <c r="C4082">
        <v>2036.709961</v>
      </c>
      <c r="D4082" s="2">
        <f t="shared" si="126"/>
        <v>-5.5285249533651775E-3</v>
      </c>
      <c r="E4082" s="2">
        <f t="shared" si="126"/>
        <v>-6.386031655324604E-3</v>
      </c>
      <c r="F4082" s="2">
        <f t="shared" si="127"/>
        <v>1.6404235940057771E-3</v>
      </c>
    </row>
    <row r="4083" spans="1:6" x14ac:dyDescent="0.2">
      <c r="A4083" s="1">
        <v>42453</v>
      </c>
      <c r="B4083">
        <v>104.464619</v>
      </c>
      <c r="C4083">
        <v>2035.9399410000001</v>
      </c>
      <c r="D4083" s="2">
        <f t="shared" si="126"/>
        <v>-4.334290226866609E-3</v>
      </c>
      <c r="E4083" s="2">
        <f t="shared" si="126"/>
        <v>-3.7807052292406954E-4</v>
      </c>
      <c r="F4083" s="2">
        <f t="shared" si="127"/>
        <v>-3.9098688847236506E-3</v>
      </c>
    </row>
    <row r="4084" spans="1:6" x14ac:dyDescent="0.2">
      <c r="A4084" s="1">
        <v>42457</v>
      </c>
      <c r="B4084">
        <v>103.990098</v>
      </c>
      <c r="C4084">
        <v>2037.0500489999999</v>
      </c>
      <c r="D4084" s="2">
        <f t="shared" si="126"/>
        <v>-4.5424087556380768E-3</v>
      </c>
      <c r="E4084" s="2">
        <f t="shared" si="126"/>
        <v>5.4525576989987185E-4</v>
      </c>
      <c r="F4084" s="2">
        <f t="shared" si="127"/>
        <v>-5.1545119788205225E-3</v>
      </c>
    </row>
    <row r="4085" spans="1:6" x14ac:dyDescent="0.2">
      <c r="A4085" s="1">
        <v>42458</v>
      </c>
      <c r="B4085">
        <v>106.45169300000001</v>
      </c>
      <c r="C4085">
        <v>2055.01001</v>
      </c>
      <c r="D4085" s="2">
        <f t="shared" si="126"/>
        <v>2.3671436486193163E-2</v>
      </c>
      <c r="E4085" s="2">
        <f t="shared" si="126"/>
        <v>8.8166518092261271E-3</v>
      </c>
      <c r="F4085" s="2">
        <f t="shared" si="127"/>
        <v>1.3773877784346364E-2</v>
      </c>
    </row>
    <row r="4086" spans="1:6" x14ac:dyDescent="0.2">
      <c r="A4086" s="1">
        <v>42459</v>
      </c>
      <c r="B4086">
        <v>108.31024499999999</v>
      </c>
      <c r="C4086">
        <v>2063.9499510000001</v>
      </c>
      <c r="D4086" s="2">
        <f t="shared" si="126"/>
        <v>1.7459111711825841E-2</v>
      </c>
      <c r="E4086" s="2">
        <f t="shared" si="126"/>
        <v>4.3503150624556279E-3</v>
      </c>
      <c r="F4086" s="2">
        <f t="shared" si="127"/>
        <v>1.2575455236118627E-2</v>
      </c>
    </row>
    <row r="4087" spans="1:6" x14ac:dyDescent="0.2">
      <c r="A4087" s="1">
        <v>42460</v>
      </c>
      <c r="B4087">
        <v>107.746747</v>
      </c>
      <c r="C4087">
        <v>2059.73999</v>
      </c>
      <c r="D4087" s="2">
        <f t="shared" si="126"/>
        <v>-5.2026288002579597E-3</v>
      </c>
      <c r="E4087" s="2">
        <f t="shared" si="126"/>
        <v>-2.0397592480187136E-3</v>
      </c>
      <c r="F4087" s="2">
        <f t="shared" si="127"/>
        <v>-2.9127984506263872E-3</v>
      </c>
    </row>
    <row r="4088" spans="1:6" x14ac:dyDescent="0.2">
      <c r="A4088" s="1">
        <v>42461</v>
      </c>
      <c r="B4088">
        <v>108.73533999999999</v>
      </c>
      <c r="C4088">
        <v>2072.780029</v>
      </c>
      <c r="D4088" s="2">
        <f t="shared" si="126"/>
        <v>9.1751540304042273E-3</v>
      </c>
      <c r="E4088" s="2">
        <f t="shared" si="126"/>
        <v>6.3309150976866638E-3</v>
      </c>
      <c r="F4088" s="2">
        <f t="shared" si="127"/>
        <v>2.0680792392469838E-3</v>
      </c>
    </row>
    <row r="4089" spans="1:6" x14ac:dyDescent="0.2">
      <c r="A4089" s="1">
        <v>42464</v>
      </c>
      <c r="B4089">
        <v>109.85245500000001</v>
      </c>
      <c r="C4089">
        <v>2066.1298830000001</v>
      </c>
      <c r="D4089" s="2">
        <f t="shared" si="126"/>
        <v>1.0273706781990221E-2</v>
      </c>
      <c r="E4089" s="2">
        <f t="shared" si="126"/>
        <v>-3.2083221118298171E-3</v>
      </c>
      <c r="F4089" s="2">
        <f t="shared" si="127"/>
        <v>1.387536386490228E-2</v>
      </c>
    </row>
    <row r="4090" spans="1:6" x14ac:dyDescent="0.2">
      <c r="A4090" s="1">
        <v>42465</v>
      </c>
      <c r="B4090">
        <v>108.557393</v>
      </c>
      <c r="C4090">
        <v>2045.170044</v>
      </c>
      <c r="D4090" s="2">
        <f t="shared" si="126"/>
        <v>-1.1789103848430163E-2</v>
      </c>
      <c r="E4090" s="2">
        <f t="shared" si="126"/>
        <v>-1.0144492450574609E-2</v>
      </c>
      <c r="F4090" s="2">
        <f t="shared" si="127"/>
        <v>-4.0091344434332356E-4</v>
      </c>
    </row>
    <row r="4091" spans="1:6" x14ac:dyDescent="0.2">
      <c r="A4091" s="1">
        <v>42466</v>
      </c>
      <c r="B4091">
        <v>109.694276</v>
      </c>
      <c r="C4091">
        <v>2066.6599120000001</v>
      </c>
      <c r="D4091" s="2">
        <f t="shared" si="126"/>
        <v>1.0472644640609576E-2</v>
      </c>
      <c r="E4091" s="2">
        <f t="shared" si="126"/>
        <v>1.0507619189438957E-2</v>
      </c>
      <c r="F4091" s="2">
        <f t="shared" si="127"/>
        <v>-1.3231912384135767E-3</v>
      </c>
    </row>
    <row r="4092" spans="1:6" x14ac:dyDescent="0.2">
      <c r="A4092" s="1">
        <v>42467</v>
      </c>
      <c r="B4092">
        <v>107.301883</v>
      </c>
      <c r="C4092">
        <v>2041.910034</v>
      </c>
      <c r="D4092" s="2">
        <f t="shared" si="126"/>
        <v>-2.180964301181949E-2</v>
      </c>
      <c r="E4092" s="2">
        <f t="shared" si="126"/>
        <v>-1.1975786560861146E-2</v>
      </c>
      <c r="F4092" s="2">
        <f t="shared" si="127"/>
        <v>-8.3656448760560768E-3</v>
      </c>
    </row>
    <row r="4093" spans="1:6" x14ac:dyDescent="0.2">
      <c r="A4093" s="1">
        <v>42468</v>
      </c>
      <c r="B4093">
        <v>107.420517</v>
      </c>
      <c r="C4093">
        <v>2047.599976</v>
      </c>
      <c r="D4093" s="2">
        <f t="shared" si="126"/>
        <v>1.1056096750883685E-3</v>
      </c>
      <c r="E4093" s="2">
        <f t="shared" si="126"/>
        <v>2.7865782063148299E-3</v>
      </c>
      <c r="F4093" s="2">
        <f t="shared" si="127"/>
        <v>-2.0225983988004905E-3</v>
      </c>
    </row>
    <row r="4094" spans="1:6" x14ac:dyDescent="0.2">
      <c r="A4094" s="1">
        <v>42471</v>
      </c>
      <c r="B4094">
        <v>107.776404</v>
      </c>
      <c r="C4094">
        <v>2041.98999</v>
      </c>
      <c r="D4094" s="2">
        <f t="shared" si="126"/>
        <v>3.3130263187990021E-3</v>
      </c>
      <c r="E4094" s="2">
        <f t="shared" si="126"/>
        <v>-2.739786123146514E-3</v>
      </c>
      <c r="F4094" s="2">
        <f t="shared" si="127"/>
        <v>6.3887056777106547E-3</v>
      </c>
    </row>
    <row r="4095" spans="1:6" x14ac:dyDescent="0.2">
      <c r="A4095" s="1">
        <v>42472</v>
      </c>
      <c r="B4095">
        <v>109.180211</v>
      </c>
      <c r="C4095">
        <v>2061.719971</v>
      </c>
      <c r="D4095" s="2">
        <f t="shared" si="126"/>
        <v>1.3025179426101473E-2</v>
      </c>
      <c r="E4095" s="2">
        <f t="shared" si="126"/>
        <v>9.6621340440556976E-3</v>
      </c>
      <c r="F4095" s="2">
        <f t="shared" si="127"/>
        <v>2.178483769357871E-3</v>
      </c>
    </row>
    <row r="4096" spans="1:6" x14ac:dyDescent="0.2">
      <c r="A4096" s="1">
        <v>42473</v>
      </c>
      <c r="B4096">
        <v>110.761959</v>
      </c>
      <c r="C4096">
        <v>2082.419922</v>
      </c>
      <c r="D4096" s="2">
        <f t="shared" si="126"/>
        <v>1.4487497189394556E-2</v>
      </c>
      <c r="E4096" s="2">
        <f t="shared" si="126"/>
        <v>1.0040137017230288E-2</v>
      </c>
      <c r="F4096" s="2">
        <f t="shared" si="127"/>
        <v>3.2164560217447548E-3</v>
      </c>
    </row>
    <row r="4097" spans="1:6" x14ac:dyDescent="0.2">
      <c r="A4097" s="1">
        <v>42474</v>
      </c>
      <c r="B4097">
        <v>110.82127199999999</v>
      </c>
      <c r="C4097">
        <v>2082.780029</v>
      </c>
      <c r="D4097" s="2">
        <f t="shared" si="126"/>
        <v>5.3549973777539312E-4</v>
      </c>
      <c r="E4097" s="2">
        <f t="shared" si="126"/>
        <v>1.7292717774910476E-4</v>
      </c>
      <c r="F4097" s="2">
        <f t="shared" si="127"/>
        <v>3.4137197477068738E-4</v>
      </c>
    </row>
    <row r="4098" spans="1:6" x14ac:dyDescent="0.2">
      <c r="A4098" s="1">
        <v>42475</v>
      </c>
      <c r="B4098">
        <v>108.59693799999999</v>
      </c>
      <c r="C4098">
        <v>2080.7299800000001</v>
      </c>
      <c r="D4098" s="2">
        <f t="shared" si="126"/>
        <v>-2.0071363194604001E-2</v>
      </c>
      <c r="E4098" s="2">
        <f t="shared" si="126"/>
        <v>-9.8428493237676627E-4</v>
      </c>
      <c r="F4098" s="2">
        <f t="shared" si="127"/>
        <v>-1.8966406561594193E-2</v>
      </c>
    </row>
    <row r="4099" spans="1:6" x14ac:dyDescent="0.2">
      <c r="A4099" s="1">
        <v>42478</v>
      </c>
      <c r="B4099">
        <v>106.25397700000001</v>
      </c>
      <c r="C4099">
        <v>2094.3400879999999</v>
      </c>
      <c r="D4099" s="2">
        <f t="shared" si="126"/>
        <v>-2.1574834826374095E-2</v>
      </c>
      <c r="E4099" s="2">
        <f t="shared" si="126"/>
        <v>6.5410255683439784E-3</v>
      </c>
      <c r="F4099" s="2">
        <f t="shared" si="127"/>
        <v>-2.8917779283499916E-2</v>
      </c>
    </row>
    <row r="4100" spans="1:6" x14ac:dyDescent="0.2">
      <c r="A4100" s="1">
        <v>42479</v>
      </c>
      <c r="B4100">
        <v>105.690479</v>
      </c>
      <c r="C4100">
        <v>2100.8000489999999</v>
      </c>
      <c r="D4100" s="2">
        <f t="shared" ref="D4100:E4163" si="128">(B4100-B4099)/B4099</f>
        <v>-5.303312082144556E-3</v>
      </c>
      <c r="E4100" s="2">
        <f t="shared" si="128"/>
        <v>3.0844851975158397E-3</v>
      </c>
      <c r="F4100" s="2">
        <f t="shared" ref="F4100:F4163" si="129">D4100-$H$4*E4100</f>
        <v>-8.7659500503859469E-3</v>
      </c>
    </row>
    <row r="4101" spans="1:6" x14ac:dyDescent="0.2">
      <c r="A4101" s="1">
        <v>42480</v>
      </c>
      <c r="B4101">
        <v>105.907963</v>
      </c>
      <c r="C4101">
        <v>2102.3999020000001</v>
      </c>
      <c r="D4101" s="2">
        <f t="shared" si="128"/>
        <v>2.057744482357762E-3</v>
      </c>
      <c r="E4101" s="2">
        <f t="shared" si="128"/>
        <v>7.6154463189474471E-4</v>
      </c>
      <c r="F4101" s="2">
        <f t="shared" si="129"/>
        <v>1.2028357413357961E-3</v>
      </c>
    </row>
    <row r="4102" spans="1:6" x14ac:dyDescent="0.2">
      <c r="A4102" s="1">
        <v>42481</v>
      </c>
      <c r="B4102">
        <v>104.7612</v>
      </c>
      <c r="C4102">
        <v>2091.4799800000001</v>
      </c>
      <c r="D4102" s="2">
        <f t="shared" si="128"/>
        <v>-1.0827920465243892E-2</v>
      </c>
      <c r="E4102" s="2">
        <f t="shared" si="128"/>
        <v>-5.1940270685952696E-3</v>
      </c>
      <c r="F4102" s="2">
        <f t="shared" si="129"/>
        <v>-4.9971142904319107E-3</v>
      </c>
    </row>
    <row r="4103" spans="1:6" x14ac:dyDescent="0.2">
      <c r="A4103" s="1">
        <v>42482</v>
      </c>
      <c r="B4103">
        <v>104.474507</v>
      </c>
      <c r="C4103">
        <v>2091.580078</v>
      </c>
      <c r="D4103" s="2">
        <f t="shared" si="128"/>
        <v>-2.7366334100793008E-3</v>
      </c>
      <c r="E4103" s="2">
        <f t="shared" si="128"/>
        <v>4.7859889148873896E-5</v>
      </c>
      <c r="F4103" s="2">
        <f t="shared" si="129"/>
        <v>-2.7903608422797156E-3</v>
      </c>
    </row>
    <row r="4104" spans="1:6" x14ac:dyDescent="0.2">
      <c r="A4104" s="1">
        <v>42485</v>
      </c>
      <c r="B4104">
        <v>103.88135200000001</v>
      </c>
      <c r="C4104">
        <v>2087.790039</v>
      </c>
      <c r="D4104" s="2">
        <f t="shared" si="128"/>
        <v>-5.6775094425666525E-3</v>
      </c>
      <c r="E4104" s="2">
        <f t="shared" si="128"/>
        <v>-1.8120458498648881E-3</v>
      </c>
      <c r="F4104" s="2">
        <f t="shared" si="129"/>
        <v>-3.6433097761232286E-3</v>
      </c>
    </row>
    <row r="4105" spans="1:6" x14ac:dyDescent="0.2">
      <c r="A4105" s="1">
        <v>42486</v>
      </c>
      <c r="B4105">
        <v>103.159676</v>
      </c>
      <c r="C4105">
        <v>2091.6999510000001</v>
      </c>
      <c r="D4105" s="2">
        <f t="shared" si="128"/>
        <v>-6.9471179004293492E-3</v>
      </c>
      <c r="E4105" s="2">
        <f t="shared" si="128"/>
        <v>1.8727515348587582E-3</v>
      </c>
      <c r="F4105" s="2">
        <f t="shared" si="129"/>
        <v>-9.0494656681887296E-3</v>
      </c>
    </row>
    <row r="4106" spans="1:6" x14ac:dyDescent="0.2">
      <c r="A4106" s="1">
        <v>42487</v>
      </c>
      <c r="B4106">
        <v>96.704165000000003</v>
      </c>
      <c r="C4106">
        <v>2095.1499020000001</v>
      </c>
      <c r="D4106" s="2">
        <f t="shared" si="128"/>
        <v>-6.2577852609773624E-2</v>
      </c>
      <c r="E4106" s="2">
        <f t="shared" si="128"/>
        <v>1.6493527182762052E-3</v>
      </c>
      <c r="F4106" s="2">
        <f t="shared" si="129"/>
        <v>-6.4429413236462618E-2</v>
      </c>
    </row>
    <row r="4107" spans="1:6" x14ac:dyDescent="0.2">
      <c r="A4107" s="1">
        <v>42488</v>
      </c>
      <c r="B4107">
        <v>93.748273999999995</v>
      </c>
      <c r="C4107">
        <v>2075.8100589999999</v>
      </c>
      <c r="D4107" s="2">
        <f t="shared" si="128"/>
        <v>-3.0566325659293042E-2</v>
      </c>
      <c r="E4107" s="2">
        <f t="shared" si="128"/>
        <v>-9.2307681572276357E-3</v>
      </c>
      <c r="F4107" s="2">
        <f t="shared" si="129"/>
        <v>-2.0203880631840164E-2</v>
      </c>
    </row>
    <row r="4108" spans="1:6" x14ac:dyDescent="0.2">
      <c r="A4108" s="1">
        <v>42489</v>
      </c>
      <c r="B4108">
        <v>92.670704000000001</v>
      </c>
      <c r="C4108">
        <v>2065.3000489999999</v>
      </c>
      <c r="D4108" s="2">
        <f t="shared" si="128"/>
        <v>-1.149429161757148E-2</v>
      </c>
      <c r="E4108" s="2">
        <f t="shared" si="128"/>
        <v>-5.0630884817385721E-3</v>
      </c>
      <c r="F4108" s="2">
        <f t="shared" si="129"/>
        <v>-5.8104768832511009E-3</v>
      </c>
    </row>
    <row r="4109" spans="1:6" x14ac:dyDescent="0.2">
      <c r="A4109" s="1">
        <v>42492</v>
      </c>
      <c r="B4109">
        <v>92.571845999999994</v>
      </c>
      <c r="C4109">
        <v>2081.429932</v>
      </c>
      <c r="D4109" s="2">
        <f t="shared" si="128"/>
        <v>-1.0667664723903144E-3</v>
      </c>
      <c r="E4109" s="2">
        <f t="shared" si="128"/>
        <v>7.8099465536787312E-3</v>
      </c>
      <c r="F4109" s="2">
        <f t="shared" si="129"/>
        <v>-9.8341995236118553E-3</v>
      </c>
    </row>
    <row r="4110" spans="1:6" x14ac:dyDescent="0.2">
      <c r="A4110" s="1">
        <v>42493</v>
      </c>
      <c r="B4110">
        <v>94.094279999999998</v>
      </c>
      <c r="C4110">
        <v>2063.3701169999999</v>
      </c>
      <c r="D4110" s="2">
        <f t="shared" si="128"/>
        <v>1.6445972137144205E-2</v>
      </c>
      <c r="E4110" s="2">
        <f t="shared" si="128"/>
        <v>-8.676638460102663E-3</v>
      </c>
      <c r="F4110" s="2">
        <f t="shared" si="129"/>
        <v>2.6186352085425902E-2</v>
      </c>
    </row>
    <row r="4111" spans="1:6" x14ac:dyDescent="0.2">
      <c r="A4111" s="1">
        <v>42494</v>
      </c>
      <c r="B4111">
        <v>93.115575000000007</v>
      </c>
      <c r="C4111">
        <v>2051.1201169999999</v>
      </c>
      <c r="D4111" s="2">
        <f t="shared" si="128"/>
        <v>-1.0401323013471072E-2</v>
      </c>
      <c r="E4111" s="2">
        <f t="shared" si="128"/>
        <v>-5.9368893147539953E-3</v>
      </c>
      <c r="F4111" s="2">
        <f t="shared" si="129"/>
        <v>-3.7365809128864806E-3</v>
      </c>
    </row>
    <row r="4112" spans="1:6" x14ac:dyDescent="0.2">
      <c r="A4112" s="1">
        <v>42495</v>
      </c>
      <c r="B4112">
        <v>92.737618999999995</v>
      </c>
      <c r="C4112">
        <v>2050.6298830000001</v>
      </c>
      <c r="D4112" s="2">
        <f t="shared" si="128"/>
        <v>-4.0589987228238852E-3</v>
      </c>
      <c r="E4112" s="2">
        <f t="shared" si="128"/>
        <v>-2.3900794299501919E-4</v>
      </c>
      <c r="F4112" s="2">
        <f t="shared" si="129"/>
        <v>-3.7906888023248818E-3</v>
      </c>
    </row>
    <row r="4113" spans="1:6" x14ac:dyDescent="0.2">
      <c r="A4113" s="1">
        <v>42496</v>
      </c>
      <c r="B4113">
        <v>92.220423999999994</v>
      </c>
      <c r="C4113">
        <v>2057.139893</v>
      </c>
      <c r="D4113" s="2">
        <f t="shared" si="128"/>
        <v>-5.576970873060705E-3</v>
      </c>
      <c r="E4113" s="2">
        <f t="shared" si="128"/>
        <v>3.1746391945074201E-3</v>
      </c>
      <c r="F4113" s="2">
        <f t="shared" si="129"/>
        <v>-9.1408155688374321E-3</v>
      </c>
    </row>
    <row r="4114" spans="1:6" x14ac:dyDescent="0.2">
      <c r="A4114" s="1">
        <v>42499</v>
      </c>
      <c r="B4114">
        <v>92.290046000000004</v>
      </c>
      <c r="C4114">
        <v>2058.6899410000001</v>
      </c>
      <c r="D4114" s="2">
        <f t="shared" si="128"/>
        <v>7.5495207005347998E-4</v>
      </c>
      <c r="E4114" s="2">
        <f t="shared" si="128"/>
        <v>7.5349664127098855E-4</v>
      </c>
      <c r="F4114" s="2">
        <f t="shared" si="129"/>
        <v>-9.0922010038904503E-5</v>
      </c>
    </row>
    <row r="4115" spans="1:6" x14ac:dyDescent="0.2">
      <c r="A4115" s="1">
        <v>42500</v>
      </c>
      <c r="B4115">
        <v>92.916649000000007</v>
      </c>
      <c r="C4115">
        <v>2084.389893</v>
      </c>
      <c r="D4115" s="2">
        <f t="shared" si="128"/>
        <v>6.7894971035121479E-3</v>
      </c>
      <c r="E4115" s="2">
        <f t="shared" si="128"/>
        <v>1.2483643839788859E-2</v>
      </c>
      <c r="F4115" s="2">
        <f t="shared" si="129"/>
        <v>-7.2246207714800762E-3</v>
      </c>
    </row>
    <row r="4116" spans="1:6" x14ac:dyDescent="0.2">
      <c r="A4116" s="1">
        <v>42501</v>
      </c>
      <c r="B4116">
        <v>92.011555999999999</v>
      </c>
      <c r="C4116">
        <v>2064.459961</v>
      </c>
      <c r="D4116" s="2">
        <f t="shared" si="128"/>
        <v>-9.7409130628463344E-3</v>
      </c>
      <c r="E4116" s="2">
        <f t="shared" si="128"/>
        <v>-9.5615182490236764E-3</v>
      </c>
      <c r="F4116" s="2">
        <f t="shared" si="129"/>
        <v>9.9283146922879602E-4</v>
      </c>
    </row>
    <row r="4117" spans="1:6" x14ac:dyDescent="0.2">
      <c r="A4117" s="1">
        <v>42502</v>
      </c>
      <c r="B4117">
        <v>89.853241999999995</v>
      </c>
      <c r="C4117">
        <v>2064.110107</v>
      </c>
      <c r="D4117" s="2">
        <f t="shared" si="128"/>
        <v>-2.345698838089429E-2</v>
      </c>
      <c r="E4117" s="2">
        <f t="shared" si="128"/>
        <v>-1.6946514178486907E-4</v>
      </c>
      <c r="F4117" s="2">
        <f t="shared" si="129"/>
        <v>-2.3266747093722517E-2</v>
      </c>
    </row>
    <row r="4118" spans="1:6" x14ac:dyDescent="0.2">
      <c r="A4118" s="1">
        <v>42503</v>
      </c>
      <c r="B4118">
        <v>90.032273000000004</v>
      </c>
      <c r="C4118">
        <v>2046.6099850000001</v>
      </c>
      <c r="D4118" s="2">
        <f t="shared" si="128"/>
        <v>1.9924823636303414E-3</v>
      </c>
      <c r="E4118" s="2">
        <f t="shared" si="128"/>
        <v>-8.4782889927489322E-3</v>
      </c>
      <c r="F4118" s="2">
        <f t="shared" si="129"/>
        <v>1.1510195528750742E-2</v>
      </c>
    </row>
    <row r="4119" spans="1:6" x14ac:dyDescent="0.2">
      <c r="A4119" s="1">
        <v>42506</v>
      </c>
      <c r="B4119">
        <v>93.374170000000007</v>
      </c>
      <c r="C4119">
        <v>2066.6599120000001</v>
      </c>
      <c r="D4119" s="2">
        <f t="shared" si="128"/>
        <v>3.7118878471501027E-2</v>
      </c>
      <c r="E4119" s="2">
        <f t="shared" si="128"/>
        <v>9.7966525849819026E-3</v>
      </c>
      <c r="F4119" s="2">
        <f t="shared" si="129"/>
        <v>2.6121172523763437E-2</v>
      </c>
    </row>
    <row r="4120" spans="1:6" x14ac:dyDescent="0.2">
      <c r="A4120" s="1">
        <v>42507</v>
      </c>
      <c r="B4120">
        <v>92.986272</v>
      </c>
      <c r="C4120">
        <v>2047.209961</v>
      </c>
      <c r="D4120" s="2">
        <f t="shared" si="128"/>
        <v>-4.1542323749705823E-3</v>
      </c>
      <c r="E4120" s="2">
        <f t="shared" si="128"/>
        <v>-9.4112973726661487E-3</v>
      </c>
      <c r="F4120" s="2">
        <f t="shared" si="129"/>
        <v>6.4108744503919351E-3</v>
      </c>
    </row>
    <row r="4121" spans="1:6" x14ac:dyDescent="0.2">
      <c r="A4121" s="1">
        <v>42508</v>
      </c>
      <c r="B4121">
        <v>94.050505999999999</v>
      </c>
      <c r="C4121">
        <v>2047.630005</v>
      </c>
      <c r="D4121" s="2">
        <f t="shared" si="128"/>
        <v>1.144506578347392E-2</v>
      </c>
      <c r="E4121" s="2">
        <f t="shared" si="128"/>
        <v>2.0517875938566796E-4</v>
      </c>
      <c r="F4121" s="2">
        <f t="shared" si="129"/>
        <v>1.1214732448401455E-2</v>
      </c>
    </row>
    <row r="4122" spans="1:6" x14ac:dyDescent="0.2">
      <c r="A4122" s="1">
        <v>42509</v>
      </c>
      <c r="B4122">
        <v>93.692445000000006</v>
      </c>
      <c r="C4122">
        <v>2040.040039</v>
      </c>
      <c r="D4122" s="2">
        <f t="shared" si="128"/>
        <v>-3.8071140202051885E-3</v>
      </c>
      <c r="E4122" s="2">
        <f t="shared" si="128"/>
        <v>-3.7067077457677731E-3</v>
      </c>
      <c r="F4122" s="2">
        <f t="shared" si="129"/>
        <v>3.5402994897543692E-4</v>
      </c>
    </row>
    <row r="4123" spans="1:6" x14ac:dyDescent="0.2">
      <c r="A4123" s="1">
        <v>42510</v>
      </c>
      <c r="B4123">
        <v>94.706953999999996</v>
      </c>
      <c r="C4123">
        <v>2052.320068</v>
      </c>
      <c r="D4123" s="2">
        <f t="shared" si="128"/>
        <v>1.0828076906307542E-2</v>
      </c>
      <c r="E4123" s="2">
        <f t="shared" si="128"/>
        <v>6.0195039142562695E-3</v>
      </c>
      <c r="F4123" s="2">
        <f t="shared" si="129"/>
        <v>4.0705917933077764E-3</v>
      </c>
    </row>
    <row r="4124" spans="1:6" x14ac:dyDescent="0.2">
      <c r="A4124" s="1">
        <v>42513</v>
      </c>
      <c r="B4124">
        <v>95.910432999999998</v>
      </c>
      <c r="C4124">
        <v>2048.040039</v>
      </c>
      <c r="D4124" s="2">
        <f t="shared" si="128"/>
        <v>1.270739844510258E-2</v>
      </c>
      <c r="E4124" s="2">
        <f t="shared" si="128"/>
        <v>-2.0854588262009888E-3</v>
      </c>
      <c r="F4124" s="2">
        <f t="shared" si="129"/>
        <v>1.5048531065425547E-2</v>
      </c>
    </row>
    <row r="4125" spans="1:6" x14ac:dyDescent="0.2">
      <c r="A4125" s="1">
        <v>42514</v>
      </c>
      <c r="B4125">
        <v>97.372513999999995</v>
      </c>
      <c r="C4125">
        <v>2076.0600589999999</v>
      </c>
      <c r="D4125" s="2">
        <f t="shared" si="128"/>
        <v>1.5244233127380394E-2</v>
      </c>
      <c r="E4125" s="2">
        <f t="shared" si="128"/>
        <v>1.3681382915580749E-2</v>
      </c>
      <c r="F4125" s="2">
        <f t="shared" si="129"/>
        <v>-1.1446464808387638E-4</v>
      </c>
    </row>
    <row r="4126" spans="1:6" x14ac:dyDescent="0.2">
      <c r="A4126" s="1">
        <v>42515</v>
      </c>
      <c r="B4126">
        <v>99.083247999999998</v>
      </c>
      <c r="C4126">
        <v>2090.540039</v>
      </c>
      <c r="D4126" s="2">
        <f t="shared" si="128"/>
        <v>1.7568962017351246E-2</v>
      </c>
      <c r="E4126" s="2">
        <f t="shared" si="128"/>
        <v>6.9747404162164798E-3</v>
      </c>
      <c r="F4126" s="2">
        <f t="shared" si="129"/>
        <v>9.7391299911611055E-3</v>
      </c>
    </row>
    <row r="4127" spans="1:6" x14ac:dyDescent="0.2">
      <c r="A4127" s="1">
        <v>42516</v>
      </c>
      <c r="B4127">
        <v>99.868992000000006</v>
      </c>
      <c r="C4127">
        <v>2090.1000979999999</v>
      </c>
      <c r="D4127" s="2">
        <f t="shared" si="128"/>
        <v>7.9301397144349584E-3</v>
      </c>
      <c r="E4127" s="2">
        <f t="shared" si="128"/>
        <v>-2.1044370918173544E-4</v>
      </c>
      <c r="F4127" s="2">
        <f t="shared" si="129"/>
        <v>8.1663834734184981E-3</v>
      </c>
    </row>
    <row r="4128" spans="1:6" x14ac:dyDescent="0.2">
      <c r="A4128" s="1">
        <v>42517</v>
      </c>
      <c r="B4128">
        <v>99.809310999999994</v>
      </c>
      <c r="C4128">
        <v>2099.0600589999999</v>
      </c>
      <c r="D4128" s="2">
        <f t="shared" si="128"/>
        <v>-5.9759289449934426E-4</v>
      </c>
      <c r="E4128" s="2">
        <f t="shared" si="128"/>
        <v>4.2868573656226977E-3</v>
      </c>
      <c r="F4128" s="2">
        <f t="shared" si="129"/>
        <v>-5.4100118649632774E-3</v>
      </c>
    </row>
    <row r="4129" spans="1:6" x14ac:dyDescent="0.2">
      <c r="A4129" s="1">
        <v>42521</v>
      </c>
      <c r="B4129">
        <v>99.321952999999993</v>
      </c>
      <c r="C4129">
        <v>2096.9499510000001</v>
      </c>
      <c r="D4129" s="2">
        <f t="shared" si="128"/>
        <v>-4.8828911362788635E-3</v>
      </c>
      <c r="E4129" s="2">
        <f t="shared" si="128"/>
        <v>-1.0052632800821898E-3</v>
      </c>
      <c r="F4129" s="2">
        <f t="shared" si="129"/>
        <v>-3.7543842449198573E-3</v>
      </c>
    </row>
    <row r="4130" spans="1:6" x14ac:dyDescent="0.2">
      <c r="A4130" s="1">
        <v>42522</v>
      </c>
      <c r="B4130">
        <v>97.929494000000005</v>
      </c>
      <c r="C4130">
        <v>2099.330078</v>
      </c>
      <c r="D4130" s="2">
        <f t="shared" si="128"/>
        <v>-1.4019649814980866E-2</v>
      </c>
      <c r="E4130" s="2">
        <f t="shared" si="128"/>
        <v>1.135042349897221E-3</v>
      </c>
      <c r="F4130" s="2">
        <f t="shared" si="129"/>
        <v>-1.5293846474923134E-2</v>
      </c>
    </row>
    <row r="4131" spans="1:6" x14ac:dyDescent="0.2">
      <c r="A4131" s="1">
        <v>42523</v>
      </c>
      <c r="B4131">
        <v>97.193483999999998</v>
      </c>
      <c r="C4131">
        <v>2105.26001</v>
      </c>
      <c r="D4131" s="2">
        <f t="shared" si="128"/>
        <v>-7.5157132947098384E-3</v>
      </c>
      <c r="E4131" s="2">
        <f t="shared" si="128"/>
        <v>2.8246782448091081E-3</v>
      </c>
      <c r="F4131" s="2">
        <f t="shared" si="129"/>
        <v>-1.0686692408637403E-2</v>
      </c>
    </row>
    <row r="4132" spans="1:6" x14ac:dyDescent="0.2">
      <c r="A4132" s="1">
        <v>42524</v>
      </c>
      <c r="B4132">
        <v>97.392403000000002</v>
      </c>
      <c r="C4132">
        <v>2099.1298830000001</v>
      </c>
      <c r="D4132" s="2">
        <f t="shared" si="128"/>
        <v>2.0466289694893911E-3</v>
      </c>
      <c r="E4132" s="2">
        <f t="shared" si="128"/>
        <v>-2.9118146788908524E-3</v>
      </c>
      <c r="F4132" s="2">
        <f t="shared" si="129"/>
        <v>5.3154272998332348E-3</v>
      </c>
    </row>
    <row r="4133" spans="1:6" x14ac:dyDescent="0.2">
      <c r="A4133" s="1">
        <v>42527</v>
      </c>
      <c r="B4133">
        <v>98.098577000000006</v>
      </c>
      <c r="C4133">
        <v>2109.4099120000001</v>
      </c>
      <c r="D4133" s="2">
        <f t="shared" si="128"/>
        <v>7.2508119550146457E-3</v>
      </c>
      <c r="E4133" s="2">
        <f t="shared" si="128"/>
        <v>4.8972810511887762E-3</v>
      </c>
      <c r="F4133" s="2">
        <f t="shared" si="129"/>
        <v>1.7531323672985225E-3</v>
      </c>
    </row>
    <row r="4134" spans="1:6" x14ac:dyDescent="0.2">
      <c r="A4134" s="1">
        <v>42528</v>
      </c>
      <c r="B4134">
        <v>98.496422999999993</v>
      </c>
      <c r="C4134">
        <v>2112.1298830000001</v>
      </c>
      <c r="D4134" s="2">
        <f t="shared" si="128"/>
        <v>4.0555736093907564E-3</v>
      </c>
      <c r="E4134" s="2">
        <f t="shared" si="128"/>
        <v>1.28944639186847E-3</v>
      </c>
      <c r="F4134" s="2">
        <f t="shared" si="129"/>
        <v>2.6080432279541625E-3</v>
      </c>
    </row>
    <row r="4135" spans="1:6" x14ac:dyDescent="0.2">
      <c r="A4135" s="1">
        <v>42529</v>
      </c>
      <c r="B4135">
        <v>98.406912000000005</v>
      </c>
      <c r="C4135">
        <v>2119.1201169999999</v>
      </c>
      <c r="D4135" s="2">
        <f t="shared" si="128"/>
        <v>-9.0877411862954119E-4</v>
      </c>
      <c r="E4135" s="2">
        <f t="shared" si="128"/>
        <v>3.3095663558678377E-3</v>
      </c>
      <c r="F4135" s="2">
        <f t="shared" si="129"/>
        <v>-4.624087822022155E-3</v>
      </c>
    </row>
    <row r="4136" spans="1:6" x14ac:dyDescent="0.2">
      <c r="A4136" s="1">
        <v>42530</v>
      </c>
      <c r="B4136">
        <v>99.113084999999998</v>
      </c>
      <c r="C4136">
        <v>2115.4799800000001</v>
      </c>
      <c r="D4136" s="2">
        <f t="shared" si="128"/>
        <v>7.176050804236115E-3</v>
      </c>
      <c r="E4136" s="2">
        <f t="shared" si="128"/>
        <v>-1.7177586918259E-3</v>
      </c>
      <c r="F4136" s="2">
        <f t="shared" si="129"/>
        <v>9.1044038634057172E-3</v>
      </c>
    </row>
    <row r="4137" spans="1:6" x14ac:dyDescent="0.2">
      <c r="A4137" s="1">
        <v>42531</v>
      </c>
      <c r="B4137">
        <v>98.297504000000004</v>
      </c>
      <c r="C4137">
        <v>2096.070068</v>
      </c>
      <c r="D4137" s="2">
        <f t="shared" si="128"/>
        <v>-8.2287923940617385E-3</v>
      </c>
      <c r="E4137" s="2">
        <f t="shared" si="128"/>
        <v>-9.1751811331252011E-3</v>
      </c>
      <c r="F4137" s="2">
        <f t="shared" si="129"/>
        <v>2.0712507323044846E-3</v>
      </c>
    </row>
    <row r="4138" spans="1:6" x14ac:dyDescent="0.2">
      <c r="A4138" s="1">
        <v>42534</v>
      </c>
      <c r="B4138">
        <v>96.815526000000006</v>
      </c>
      <c r="C4138">
        <v>2079.0600589999999</v>
      </c>
      <c r="D4138" s="2">
        <f t="shared" si="128"/>
        <v>-1.5076456061386849E-2</v>
      </c>
      <c r="E4138" s="2">
        <f t="shared" si="128"/>
        <v>-8.1151910232802778E-3</v>
      </c>
      <c r="F4138" s="2">
        <f t="shared" si="129"/>
        <v>-5.9663560747268574E-3</v>
      </c>
    </row>
    <row r="4139" spans="1:6" x14ac:dyDescent="0.2">
      <c r="A4139" s="1">
        <v>42535</v>
      </c>
      <c r="B4139">
        <v>96.934882999999999</v>
      </c>
      <c r="C4139">
        <v>2075.320068</v>
      </c>
      <c r="D4139" s="2">
        <f t="shared" si="128"/>
        <v>1.2328291228825602E-3</v>
      </c>
      <c r="E4139" s="2">
        <f t="shared" si="128"/>
        <v>-1.7988855029992755E-3</v>
      </c>
      <c r="F4139" s="2">
        <f t="shared" si="129"/>
        <v>3.2522550057562669E-3</v>
      </c>
    </row>
    <row r="4140" spans="1:6" x14ac:dyDescent="0.2">
      <c r="A4140" s="1">
        <v>42536</v>
      </c>
      <c r="B4140">
        <v>96.616607000000002</v>
      </c>
      <c r="C4140">
        <v>2071.5</v>
      </c>
      <c r="D4140" s="2">
        <f t="shared" si="128"/>
        <v>-3.2834000532088879E-3</v>
      </c>
      <c r="E4140" s="2">
        <f t="shared" si="128"/>
        <v>-1.8407126972377892E-3</v>
      </c>
      <c r="F4140" s="2">
        <f t="shared" si="129"/>
        <v>-1.2170190314381205E-3</v>
      </c>
    </row>
    <row r="4141" spans="1:6" x14ac:dyDescent="0.2">
      <c r="A4141" s="1">
        <v>42537</v>
      </c>
      <c r="B4141">
        <v>97.024401999999995</v>
      </c>
      <c r="C4141">
        <v>2077.98999</v>
      </c>
      <c r="D4141" s="2">
        <f t="shared" si="128"/>
        <v>4.2207547197346002E-3</v>
      </c>
      <c r="E4141" s="2">
        <f t="shared" si="128"/>
        <v>3.1329905865315156E-3</v>
      </c>
      <c r="F4141" s="2">
        <f t="shared" si="129"/>
        <v>7.0366468221264846E-4</v>
      </c>
    </row>
    <row r="4142" spans="1:6" x14ac:dyDescent="0.2">
      <c r="A4142" s="1">
        <v>42538</v>
      </c>
      <c r="B4142">
        <v>94.816361999999998</v>
      </c>
      <c r="C4142">
        <v>2071.219971</v>
      </c>
      <c r="D4142" s="2">
        <f t="shared" si="128"/>
        <v>-2.2757573914240638E-2</v>
      </c>
      <c r="E4142" s="2">
        <f t="shared" si="128"/>
        <v>-3.2579651646926591E-3</v>
      </c>
      <c r="F4142" s="2">
        <f t="shared" si="129"/>
        <v>-1.9100187622499588E-2</v>
      </c>
    </row>
    <row r="4143" spans="1:6" x14ac:dyDescent="0.2">
      <c r="A4143" s="1">
        <v>42541</v>
      </c>
      <c r="B4143">
        <v>94.587598</v>
      </c>
      <c r="C4143">
        <v>2083.25</v>
      </c>
      <c r="D4143" s="2">
        <f t="shared" si="128"/>
        <v>-2.4127059420398157E-3</v>
      </c>
      <c r="E4143" s="2">
        <f t="shared" si="128"/>
        <v>5.8081851123672913E-3</v>
      </c>
      <c r="F4143" s="2">
        <f t="shared" si="129"/>
        <v>-8.9329649184339121E-3</v>
      </c>
    </row>
    <row r="4144" spans="1:6" x14ac:dyDescent="0.2">
      <c r="A4144" s="1">
        <v>42542</v>
      </c>
      <c r="B4144">
        <v>95.393238999999994</v>
      </c>
      <c r="C4144">
        <v>2088.8999020000001</v>
      </c>
      <c r="D4144" s="2">
        <f t="shared" si="128"/>
        <v>8.5174062671513687E-3</v>
      </c>
      <c r="E4144" s="2">
        <f t="shared" si="128"/>
        <v>2.7120614424577514E-3</v>
      </c>
      <c r="F4144" s="2">
        <f t="shared" si="129"/>
        <v>5.4728505888096838E-3</v>
      </c>
    </row>
    <row r="4145" spans="1:6" x14ac:dyDescent="0.2">
      <c r="A4145" s="1">
        <v>42543</v>
      </c>
      <c r="B4145">
        <v>95.035178000000002</v>
      </c>
      <c r="C4145">
        <v>2085.4499510000001</v>
      </c>
      <c r="D4145" s="2">
        <f t="shared" si="128"/>
        <v>-3.7535259705354191E-3</v>
      </c>
      <c r="E4145" s="2">
        <f t="shared" si="128"/>
        <v>-1.6515635798043402E-3</v>
      </c>
      <c r="F4145" s="2">
        <f t="shared" si="129"/>
        <v>-1.899483434360852E-3</v>
      </c>
    </row>
    <row r="4146" spans="1:6" x14ac:dyDescent="0.2">
      <c r="A4146" s="1">
        <v>42544</v>
      </c>
      <c r="B4146">
        <v>95.582210000000003</v>
      </c>
      <c r="C4146">
        <v>2113.320068</v>
      </c>
      <c r="D4146" s="2">
        <f t="shared" si="128"/>
        <v>5.7561001253662253E-3</v>
      </c>
      <c r="E4146" s="2">
        <f t="shared" si="128"/>
        <v>1.3364078570495473E-2</v>
      </c>
      <c r="F4146" s="2">
        <f t="shared" si="129"/>
        <v>-9.2463923184384483E-3</v>
      </c>
    </row>
    <row r="4147" spans="1:6" x14ac:dyDescent="0.2">
      <c r="A4147" s="1">
        <v>42545</v>
      </c>
      <c r="B4147">
        <v>92.89676</v>
      </c>
      <c r="C4147">
        <v>2037.410034</v>
      </c>
      <c r="D4147" s="2">
        <f t="shared" si="128"/>
        <v>-2.8095709442165051E-2</v>
      </c>
      <c r="E4147" s="2">
        <f t="shared" si="128"/>
        <v>-3.5919799915513792E-2</v>
      </c>
      <c r="F4147" s="2">
        <f t="shared" si="129"/>
        <v>1.2227798383147907E-2</v>
      </c>
    </row>
    <row r="4148" spans="1:6" x14ac:dyDescent="0.2">
      <c r="A4148" s="1">
        <v>42548</v>
      </c>
      <c r="B4148">
        <v>91.544087000000005</v>
      </c>
      <c r="C4148">
        <v>2000.540039</v>
      </c>
      <c r="D4148" s="2">
        <f t="shared" si="128"/>
        <v>-1.4561035282608305E-2</v>
      </c>
      <c r="E4148" s="2">
        <f t="shared" si="128"/>
        <v>-1.809650212020111E-2</v>
      </c>
      <c r="F4148" s="2">
        <f t="shared" si="129"/>
        <v>5.7540679911033538E-3</v>
      </c>
    </row>
    <row r="4149" spans="1:6" x14ac:dyDescent="0.2">
      <c r="A4149" s="1">
        <v>42549</v>
      </c>
      <c r="B4149">
        <v>93.085730999999996</v>
      </c>
      <c r="C4149">
        <v>2036.089966</v>
      </c>
      <c r="D4149" s="2">
        <f t="shared" si="128"/>
        <v>1.6840454151888486E-2</v>
      </c>
      <c r="E4149" s="2">
        <f t="shared" si="128"/>
        <v>1.7770165208875394E-2</v>
      </c>
      <c r="F4149" s="2">
        <f t="shared" si="129"/>
        <v>-3.1083038462792652E-3</v>
      </c>
    </row>
    <row r="4150" spans="1:6" x14ac:dyDescent="0.2">
      <c r="A4150" s="1">
        <v>42550</v>
      </c>
      <c r="B4150">
        <v>93.891372000000004</v>
      </c>
      <c r="C4150">
        <v>2070.7700199999999</v>
      </c>
      <c r="D4150" s="2">
        <f t="shared" si="128"/>
        <v>8.6548280960484537E-3</v>
      </c>
      <c r="E4150" s="2">
        <f t="shared" si="128"/>
        <v>1.7032672710494526E-2</v>
      </c>
      <c r="F4150" s="2">
        <f t="shared" si="129"/>
        <v>-1.0466022046298349E-2</v>
      </c>
    </row>
    <row r="4151" spans="1:6" x14ac:dyDescent="0.2">
      <c r="A4151" s="1">
        <v>42551</v>
      </c>
      <c r="B4151">
        <v>95.084903999999995</v>
      </c>
      <c r="C4151">
        <v>2098.860107</v>
      </c>
      <c r="D4151" s="2">
        <f t="shared" si="128"/>
        <v>1.2711838953636661E-2</v>
      </c>
      <c r="E4151" s="2">
        <f t="shared" si="128"/>
        <v>1.3565044272758035E-2</v>
      </c>
      <c r="F4151" s="2">
        <f t="shared" si="129"/>
        <v>-2.5162572542998946E-3</v>
      </c>
    </row>
    <row r="4152" spans="1:6" x14ac:dyDescent="0.2">
      <c r="A4152" s="1">
        <v>42552</v>
      </c>
      <c r="B4152">
        <v>95.373341999999994</v>
      </c>
      <c r="C4152">
        <v>2102.9499510000001</v>
      </c>
      <c r="D4152" s="2">
        <f t="shared" si="128"/>
        <v>3.0334783742327733E-3</v>
      </c>
      <c r="E4152" s="2">
        <f t="shared" si="128"/>
        <v>1.9486024753912218E-3</v>
      </c>
      <c r="F4152" s="2">
        <f t="shared" si="129"/>
        <v>8.4598046640267568E-4</v>
      </c>
    </row>
    <row r="4153" spans="1:6" x14ac:dyDescent="0.2">
      <c r="A4153" s="1">
        <v>42556</v>
      </c>
      <c r="B4153">
        <v>94.478189999999998</v>
      </c>
      <c r="C4153">
        <v>2088.5500489999999</v>
      </c>
      <c r="D4153" s="2">
        <f t="shared" si="128"/>
        <v>-9.3857673562492555E-3</v>
      </c>
      <c r="E4153" s="2">
        <f t="shared" si="128"/>
        <v>-6.8474772750310268E-3</v>
      </c>
      <c r="F4153" s="2">
        <f t="shared" si="129"/>
        <v>-1.6988007213345584E-3</v>
      </c>
    </row>
    <row r="4154" spans="1:6" x14ac:dyDescent="0.2">
      <c r="A4154" s="1">
        <v>42557</v>
      </c>
      <c r="B4154">
        <v>95.015281000000002</v>
      </c>
      <c r="C4154">
        <v>2099.7299800000001</v>
      </c>
      <c r="D4154" s="2">
        <f t="shared" si="128"/>
        <v>5.6848146646332216E-3</v>
      </c>
      <c r="E4154" s="2">
        <f t="shared" si="128"/>
        <v>5.3529629349093584E-3</v>
      </c>
      <c r="F4154" s="2">
        <f t="shared" si="129"/>
        <v>-3.2441265016598577E-4</v>
      </c>
    </row>
    <row r="4155" spans="1:6" x14ac:dyDescent="0.2">
      <c r="A4155" s="1">
        <v>42558</v>
      </c>
      <c r="B4155">
        <v>95.423075999999995</v>
      </c>
      <c r="C4155">
        <v>2097.8999020000001</v>
      </c>
      <c r="D4155" s="2">
        <f t="shared" si="128"/>
        <v>4.2918885857948785E-3</v>
      </c>
      <c r="E4155" s="2">
        <f t="shared" si="128"/>
        <v>-8.7157778258705322E-4</v>
      </c>
      <c r="F4155" s="2">
        <f t="shared" si="129"/>
        <v>5.2703203593343177E-3</v>
      </c>
    </row>
    <row r="4156" spans="1:6" x14ac:dyDescent="0.2">
      <c r="A4156" s="1">
        <v>42559</v>
      </c>
      <c r="B4156">
        <v>96.159086000000002</v>
      </c>
      <c r="C4156">
        <v>2129.8999020000001</v>
      </c>
      <c r="D4156" s="2">
        <f t="shared" si="128"/>
        <v>7.7131238150403725E-3</v>
      </c>
      <c r="E4156" s="2">
        <f t="shared" si="128"/>
        <v>1.5253349299217423E-2</v>
      </c>
      <c r="F4156" s="2">
        <f t="shared" si="129"/>
        <v>-9.4102608161634616E-3</v>
      </c>
    </row>
    <row r="4157" spans="1:6" x14ac:dyDescent="0.2">
      <c r="A4157" s="1">
        <v>42562</v>
      </c>
      <c r="B4157">
        <v>96.457472999999993</v>
      </c>
      <c r="C4157">
        <v>2137.1599120000001</v>
      </c>
      <c r="D4157" s="2">
        <f t="shared" si="128"/>
        <v>3.1030557008413233E-3</v>
      </c>
      <c r="E4157" s="2">
        <f t="shared" si="128"/>
        <v>3.4086155847900335E-3</v>
      </c>
      <c r="F4157" s="2">
        <f t="shared" si="129"/>
        <v>-7.2345050270245003E-4</v>
      </c>
    </row>
    <row r="4158" spans="1:6" x14ac:dyDescent="0.2">
      <c r="A4158" s="1">
        <v>42563</v>
      </c>
      <c r="B4158">
        <v>96.895097000000007</v>
      </c>
      <c r="C4158">
        <v>2152.139893</v>
      </c>
      <c r="D4158" s="2">
        <f t="shared" si="128"/>
        <v>4.5369631443694753E-3</v>
      </c>
      <c r="E4158" s="2">
        <f t="shared" si="128"/>
        <v>7.0092934627345527E-3</v>
      </c>
      <c r="F4158" s="2">
        <f t="shared" si="129"/>
        <v>-3.3316580745482707E-3</v>
      </c>
    </row>
    <row r="4159" spans="1:6" x14ac:dyDescent="0.2">
      <c r="A4159" s="1">
        <v>42564</v>
      </c>
      <c r="B4159">
        <v>96.348065000000005</v>
      </c>
      <c r="C4159">
        <v>2152.429932</v>
      </c>
      <c r="D4159" s="2">
        <f t="shared" si="128"/>
        <v>-5.6456107371459828E-3</v>
      </c>
      <c r="E4159" s="2">
        <f t="shared" si="128"/>
        <v>1.3476772627251274E-4</v>
      </c>
      <c r="F4159" s="2">
        <f t="shared" si="129"/>
        <v>-5.7969007631965518E-3</v>
      </c>
    </row>
    <row r="4160" spans="1:6" x14ac:dyDescent="0.2">
      <c r="A4160" s="1">
        <v>42565</v>
      </c>
      <c r="B4160">
        <v>98.257717999999997</v>
      </c>
      <c r="C4160">
        <v>2163.75</v>
      </c>
      <c r="D4160" s="2">
        <f t="shared" si="128"/>
        <v>1.9820356537518336E-2</v>
      </c>
      <c r="E4160" s="2">
        <f t="shared" si="128"/>
        <v>5.2592039497804163E-3</v>
      </c>
      <c r="F4160" s="2">
        <f t="shared" si="129"/>
        <v>1.3916382903959915E-2</v>
      </c>
    </row>
    <row r="4161" spans="1:6" x14ac:dyDescent="0.2">
      <c r="A4161" s="1">
        <v>42566</v>
      </c>
      <c r="B4161">
        <v>98.247770000000003</v>
      </c>
      <c r="C4161">
        <v>2161.73999</v>
      </c>
      <c r="D4161" s="2">
        <f t="shared" si="128"/>
        <v>-1.0124395520761326E-4</v>
      </c>
      <c r="E4161" s="2">
        <f t="shared" si="128"/>
        <v>-9.2894742923164215E-4</v>
      </c>
      <c r="F4161" s="2">
        <f t="shared" si="129"/>
        <v>9.4159088852847775E-4</v>
      </c>
    </row>
    <row r="4162" spans="1:6" x14ac:dyDescent="0.2">
      <c r="A4162" s="1">
        <v>42569</v>
      </c>
      <c r="B4162">
        <v>99.292115999999993</v>
      </c>
      <c r="C4162">
        <v>2166.889893</v>
      </c>
      <c r="D4162" s="2">
        <f t="shared" si="128"/>
        <v>1.0629717091797506E-2</v>
      </c>
      <c r="E4162" s="2">
        <f t="shared" si="128"/>
        <v>2.3822952916738127E-3</v>
      </c>
      <c r="F4162" s="2">
        <f t="shared" si="129"/>
        <v>7.9553563475293909E-3</v>
      </c>
    </row>
    <row r="4163" spans="1:6" x14ac:dyDescent="0.2">
      <c r="A4163" s="1">
        <v>42570</v>
      </c>
      <c r="B4163">
        <v>99.331901000000002</v>
      </c>
      <c r="C4163">
        <v>2163.780029</v>
      </c>
      <c r="D4163" s="2">
        <f t="shared" si="128"/>
        <v>4.006863948796203E-4</v>
      </c>
      <c r="E4163" s="2">
        <f t="shared" si="128"/>
        <v>-1.4351739837110476E-3</v>
      </c>
      <c r="F4163" s="2">
        <f t="shared" si="129"/>
        <v>2.0118103292828117E-3</v>
      </c>
    </row>
    <row r="4164" spans="1:6" x14ac:dyDescent="0.2">
      <c r="A4164" s="1">
        <v>42571</v>
      </c>
      <c r="B4164">
        <v>99.421412000000004</v>
      </c>
      <c r="C4164">
        <v>2173.0200199999999</v>
      </c>
      <c r="D4164" s="2">
        <f t="shared" ref="D4164:E4186" si="130">(B4164-B4163)/B4163</f>
        <v>9.0113044348161296E-4</v>
      </c>
      <c r="E4164" s="2">
        <f t="shared" si="130"/>
        <v>4.2703005278545893E-3</v>
      </c>
      <c r="F4164" s="2">
        <f t="shared" ref="F4164:F4186" si="131">D4164-$H$4*E4164</f>
        <v>-3.8927018483572982E-3</v>
      </c>
    </row>
    <row r="4165" spans="1:6" x14ac:dyDescent="0.2">
      <c r="A4165" s="1">
        <v>42572</v>
      </c>
      <c r="B4165">
        <v>98.894268999999994</v>
      </c>
      <c r="C4165">
        <v>2165.169922</v>
      </c>
      <c r="D4165" s="2">
        <f t="shared" si="130"/>
        <v>-5.3021073569143179E-3</v>
      </c>
      <c r="E4165" s="2">
        <f t="shared" si="130"/>
        <v>-3.6125290737081608E-3</v>
      </c>
      <c r="F4165" s="2">
        <f t="shared" si="131"/>
        <v>-1.2466882088269515E-3</v>
      </c>
    </row>
    <row r="4166" spans="1:6" x14ac:dyDescent="0.2">
      <c r="A4166" s="1">
        <v>42573</v>
      </c>
      <c r="B4166">
        <v>98.128421000000003</v>
      </c>
      <c r="C4166">
        <v>2175.030029</v>
      </c>
      <c r="D4166" s="2">
        <f t="shared" si="130"/>
        <v>-7.7441090140419689E-3</v>
      </c>
      <c r="E4166" s="2">
        <f t="shared" si="130"/>
        <v>4.553964517894301E-3</v>
      </c>
      <c r="F4166" s="2">
        <f t="shared" si="131"/>
        <v>-1.2856382030746544E-2</v>
      </c>
    </row>
    <row r="4167" spans="1:6" x14ac:dyDescent="0.2">
      <c r="A4167" s="1">
        <v>42576</v>
      </c>
      <c r="B4167">
        <v>96.815526000000006</v>
      </c>
      <c r="C4167">
        <v>2168.4799800000001</v>
      </c>
      <c r="D4167" s="2">
        <f t="shared" si="130"/>
        <v>-1.3379355202301661E-2</v>
      </c>
      <c r="E4167" s="2">
        <f t="shared" si="130"/>
        <v>-3.0114752038671484E-3</v>
      </c>
      <c r="F4167" s="2">
        <f t="shared" si="131"/>
        <v>-9.9986781318699355E-3</v>
      </c>
    </row>
    <row r="4168" spans="1:6" x14ac:dyDescent="0.2">
      <c r="A4168" s="1">
        <v>42577</v>
      </c>
      <c r="B4168">
        <v>96.149137999999994</v>
      </c>
      <c r="C4168">
        <v>2169.179932</v>
      </c>
      <c r="D4168" s="2">
        <f t="shared" si="130"/>
        <v>-6.8830695605580031E-3</v>
      </c>
      <c r="E4168" s="2">
        <f t="shared" si="130"/>
        <v>3.2278462630765874E-4</v>
      </c>
      <c r="F4168" s="2">
        <f t="shared" si="131"/>
        <v>-7.2454270468308053E-3</v>
      </c>
    </row>
    <row r="4169" spans="1:6" x14ac:dyDescent="0.2">
      <c r="A4169" s="1">
        <v>42578</v>
      </c>
      <c r="B4169">
        <v>102.39530000000001</v>
      </c>
      <c r="C4169">
        <v>2166.580078</v>
      </c>
      <c r="D4169" s="2">
        <f t="shared" si="130"/>
        <v>6.4963265713313137E-2</v>
      </c>
      <c r="E4169" s="2">
        <f t="shared" si="130"/>
        <v>-1.1985423438815265E-3</v>
      </c>
      <c r="F4169" s="2">
        <f t="shared" si="131"/>
        <v>6.6308747361210688E-2</v>
      </c>
    </row>
    <row r="4170" spans="1:6" x14ac:dyDescent="0.2">
      <c r="A4170" s="1">
        <v>42579</v>
      </c>
      <c r="B4170">
        <v>103.77781</v>
      </c>
      <c r="C4170">
        <v>2170.0600589999999</v>
      </c>
      <c r="D4170" s="2">
        <f t="shared" si="130"/>
        <v>1.3501693925404743E-2</v>
      </c>
      <c r="E4170" s="2">
        <f t="shared" si="130"/>
        <v>1.6062092674702202E-3</v>
      </c>
      <c r="F4170" s="2">
        <f t="shared" si="131"/>
        <v>1.1698566065052929E-2</v>
      </c>
    </row>
    <row r="4171" spans="1:6" x14ac:dyDescent="0.2">
      <c r="A4171" s="1">
        <v>42580</v>
      </c>
      <c r="B4171">
        <v>103.64851299999999</v>
      </c>
      <c r="C4171">
        <v>2173.6000979999999</v>
      </c>
      <c r="D4171" s="2">
        <f t="shared" si="130"/>
        <v>-1.2459021827499366E-3</v>
      </c>
      <c r="E4171" s="2">
        <f t="shared" si="130"/>
        <v>1.6313092282023236E-3</v>
      </c>
      <c r="F4171" s="2">
        <f t="shared" si="131"/>
        <v>-3.0772072174005101E-3</v>
      </c>
    </row>
    <row r="4172" spans="1:6" x14ac:dyDescent="0.2">
      <c r="A4172" s="1">
        <v>42583</v>
      </c>
      <c r="B4172">
        <v>105.47860300000001</v>
      </c>
      <c r="C4172">
        <v>2170.8400879999999</v>
      </c>
      <c r="D4172" s="2">
        <f t="shared" si="130"/>
        <v>1.7656693251354341E-2</v>
      </c>
      <c r="E4172" s="2">
        <f t="shared" si="130"/>
        <v>-1.2697873921424371E-3</v>
      </c>
      <c r="F4172" s="2">
        <f t="shared" si="131"/>
        <v>1.9082154472295748E-2</v>
      </c>
    </row>
    <row r="4173" spans="1:6" x14ac:dyDescent="0.2">
      <c r="A4173" s="1">
        <v>42584</v>
      </c>
      <c r="B4173">
        <v>103.917063</v>
      </c>
      <c r="C4173">
        <v>2157.030029</v>
      </c>
      <c r="D4173" s="2">
        <f t="shared" si="130"/>
        <v>-1.4804329556772834E-2</v>
      </c>
      <c r="E4173" s="2">
        <f t="shared" si="130"/>
        <v>-6.3616196680443418E-3</v>
      </c>
      <c r="F4173" s="2">
        <f t="shared" si="131"/>
        <v>-7.6627858658443546E-3</v>
      </c>
    </row>
    <row r="4174" spans="1:6" x14ac:dyDescent="0.2">
      <c r="A4174" s="1">
        <v>42585</v>
      </c>
      <c r="B4174">
        <v>105.22000199999999</v>
      </c>
      <c r="C4174">
        <v>2163.790039</v>
      </c>
      <c r="D4174" s="2">
        <f t="shared" si="130"/>
        <v>1.2538258514869642E-2</v>
      </c>
      <c r="E4174" s="2">
        <f t="shared" si="130"/>
        <v>3.133943389343499E-3</v>
      </c>
      <c r="F4174" s="2">
        <f t="shared" si="131"/>
        <v>9.0200988624908329E-3</v>
      </c>
    </row>
    <row r="4175" spans="1:6" x14ac:dyDescent="0.2">
      <c r="A4175" s="1">
        <v>42586</v>
      </c>
      <c r="B4175">
        <v>105.870003</v>
      </c>
      <c r="C4175">
        <v>2164.25</v>
      </c>
      <c r="D4175" s="2">
        <f t="shared" si="130"/>
        <v>6.1775421749184455E-3</v>
      </c>
      <c r="E4175" s="2">
        <f t="shared" si="130"/>
        <v>2.1257191858254097E-4</v>
      </c>
      <c r="F4175" s="2">
        <f t="shared" si="131"/>
        <v>5.9389092915904185E-3</v>
      </c>
    </row>
    <row r="4176" spans="1:6" x14ac:dyDescent="0.2">
      <c r="A4176" s="1">
        <v>42587</v>
      </c>
      <c r="B4176">
        <v>107.480003</v>
      </c>
      <c r="C4176">
        <v>2182.8701169999999</v>
      </c>
      <c r="D4176" s="2">
        <f t="shared" si="130"/>
        <v>1.5207329313101082E-2</v>
      </c>
      <c r="E4176" s="2">
        <f t="shared" si="130"/>
        <v>8.603496361326065E-3</v>
      </c>
      <c r="F4176" s="2">
        <f t="shared" si="131"/>
        <v>5.5490585636265907E-3</v>
      </c>
    </row>
    <row r="4177" spans="1:6" x14ac:dyDescent="0.2">
      <c r="A4177" s="1">
        <v>42590</v>
      </c>
      <c r="B4177">
        <v>108.370003</v>
      </c>
      <c r="C4177">
        <v>2180.889893</v>
      </c>
      <c r="D4177" s="2">
        <f t="shared" si="130"/>
        <v>8.2806101149811157E-3</v>
      </c>
      <c r="E4177" s="2">
        <f t="shared" si="130"/>
        <v>-9.0716528875359897E-4</v>
      </c>
      <c r="F4177" s="2">
        <f t="shared" si="131"/>
        <v>9.2989923639342636E-3</v>
      </c>
    </row>
    <row r="4178" spans="1:6" x14ac:dyDescent="0.2">
      <c r="A4178" s="1">
        <v>42591</v>
      </c>
      <c r="B4178">
        <v>108.80999799999999</v>
      </c>
      <c r="C4178">
        <v>2181.73999</v>
      </c>
      <c r="D4178" s="2">
        <f t="shared" si="130"/>
        <v>4.0601180014731208E-3</v>
      </c>
      <c r="E4178" s="2">
        <f t="shared" si="130"/>
        <v>3.8979363549189743E-4</v>
      </c>
      <c r="F4178" s="2">
        <f t="shared" si="131"/>
        <v>3.622536312600011E-3</v>
      </c>
    </row>
    <row r="4179" spans="1:6" x14ac:dyDescent="0.2">
      <c r="A4179" s="1">
        <v>42592</v>
      </c>
      <c r="B4179">
        <v>108</v>
      </c>
      <c r="C4179">
        <v>2175.48999</v>
      </c>
      <c r="D4179" s="2">
        <f t="shared" si="130"/>
        <v>-7.4441504906561356E-3</v>
      </c>
      <c r="E4179" s="2">
        <f t="shared" si="130"/>
        <v>-2.8646859977113953E-3</v>
      </c>
      <c r="F4179" s="2">
        <f t="shared" si="131"/>
        <v>-4.2282587396586802E-3</v>
      </c>
    </row>
    <row r="4180" spans="1:6" x14ac:dyDescent="0.2">
      <c r="A4180" s="1">
        <v>42593</v>
      </c>
      <c r="B4180">
        <v>107.93</v>
      </c>
      <c r="C4180">
        <v>2185.790039</v>
      </c>
      <c r="D4180" s="2">
        <f t="shared" si="130"/>
        <v>-6.4814814814808503E-4</v>
      </c>
      <c r="E4180" s="2">
        <f t="shared" si="130"/>
        <v>4.7345880915774493E-3</v>
      </c>
      <c r="F4180" s="2">
        <f t="shared" si="131"/>
        <v>-5.9631888891712665E-3</v>
      </c>
    </row>
    <row r="4181" spans="1:6" x14ac:dyDescent="0.2">
      <c r="A4181" s="1">
        <v>42594</v>
      </c>
      <c r="B4181">
        <v>108.18</v>
      </c>
      <c r="C4181">
        <v>2184.0500489999999</v>
      </c>
      <c r="D4181" s="2">
        <f t="shared" si="130"/>
        <v>2.316316130825535E-3</v>
      </c>
      <c r="E4181" s="2">
        <f t="shared" si="130"/>
        <v>-7.9604626654629677E-4</v>
      </c>
      <c r="F4181" s="2">
        <f t="shared" si="131"/>
        <v>3.2099563496989984E-3</v>
      </c>
    </row>
    <row r="4182" spans="1:6" x14ac:dyDescent="0.2">
      <c r="A4182" s="1">
        <v>42597</v>
      </c>
      <c r="B4182">
        <v>109.480003</v>
      </c>
      <c r="C4182">
        <v>2190.1499020000001</v>
      </c>
      <c r="D4182" s="2">
        <f t="shared" si="130"/>
        <v>1.2017036420780084E-2</v>
      </c>
      <c r="E4182" s="2">
        <f t="shared" si="130"/>
        <v>2.7929089824626848E-3</v>
      </c>
      <c r="F4182" s="2">
        <f t="shared" si="131"/>
        <v>8.8817214280849186E-3</v>
      </c>
    </row>
    <row r="4183" spans="1:6" x14ac:dyDescent="0.2">
      <c r="A4183" s="1">
        <v>42598</v>
      </c>
      <c r="B4183">
        <v>109.379997</v>
      </c>
      <c r="C4183">
        <v>2178.1499020000001</v>
      </c>
      <c r="D4183" s="2">
        <f t="shared" si="130"/>
        <v>-9.1346362129706359E-4</v>
      </c>
      <c r="E4183" s="2">
        <f t="shared" si="130"/>
        <v>-5.4790770207289669E-3</v>
      </c>
      <c r="F4183" s="2">
        <f t="shared" si="131"/>
        <v>5.2373391571291774E-3</v>
      </c>
    </row>
    <row r="4184" spans="1:6" x14ac:dyDescent="0.2">
      <c r="A4184" s="1">
        <v>42599</v>
      </c>
      <c r="B4184">
        <v>109.220001</v>
      </c>
      <c r="C4184">
        <v>2182.219971</v>
      </c>
      <c r="D4184" s="2">
        <f t="shared" si="130"/>
        <v>-1.4627537428073497E-3</v>
      </c>
      <c r="E4184" s="2">
        <f t="shared" si="130"/>
        <v>1.8685899424381654E-3</v>
      </c>
      <c r="F4184" s="2">
        <f t="shared" si="131"/>
        <v>-3.5604297138158505E-3</v>
      </c>
    </row>
    <row r="4185" spans="1:6" x14ac:dyDescent="0.2">
      <c r="A4185" s="1">
        <v>42600</v>
      </c>
      <c r="B4185">
        <v>109.08000199999999</v>
      </c>
      <c r="C4185">
        <v>2187.0200199999999</v>
      </c>
      <c r="D4185" s="2">
        <f t="shared" si="130"/>
        <v>-1.2818073495531564E-3</v>
      </c>
      <c r="E4185" s="2">
        <f t="shared" si="130"/>
        <v>2.1996173913669788E-3</v>
      </c>
      <c r="F4185" s="2">
        <f t="shared" si="131"/>
        <v>-3.7510941858412633E-3</v>
      </c>
    </row>
    <row r="4186" spans="1:6" x14ac:dyDescent="0.2">
      <c r="A4186" s="1">
        <v>42601</v>
      </c>
      <c r="B4186">
        <v>109.360001</v>
      </c>
      <c r="C4186">
        <v>2183.8701169999999</v>
      </c>
      <c r="D4186" s="2">
        <f t="shared" si="130"/>
        <v>2.5669141443543765E-3</v>
      </c>
      <c r="E4186" s="2">
        <f t="shared" si="130"/>
        <v>-1.4402716807320286E-3</v>
      </c>
      <c r="F4186" s="2">
        <f t="shared" si="131"/>
        <v>4.1837607449806561E-3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7"/>
  <sheetViews>
    <sheetView zoomScale="150" zoomScaleNormal="150" workbookViewId="0">
      <selection activeCell="C13" sqref="C13"/>
    </sheetView>
  </sheetViews>
  <sheetFormatPr baseColWidth="10" defaultColWidth="9.1640625" defaultRowHeight="16" x14ac:dyDescent="0.2"/>
  <cols>
    <col min="1" max="1" width="27.33203125" style="11" customWidth="1"/>
    <col min="2" max="2" width="17.33203125" style="11" customWidth="1"/>
    <col min="3" max="3" width="14.1640625" style="11" customWidth="1"/>
    <col min="4" max="4" width="19.5" style="11" customWidth="1"/>
    <col min="5" max="5" width="21.1640625" style="11" customWidth="1"/>
    <col min="6" max="6" width="15.33203125" style="11" customWidth="1"/>
    <col min="7" max="7" width="15.83203125" style="11" customWidth="1"/>
    <col min="8" max="8" width="16.1640625" style="11" customWidth="1"/>
    <col min="9" max="16384" width="9.1640625" style="11"/>
  </cols>
  <sheetData>
    <row r="1" spans="1:5" x14ac:dyDescent="0.2">
      <c r="B1" s="11" t="s">
        <v>8</v>
      </c>
      <c r="C1" s="11" t="s">
        <v>3</v>
      </c>
      <c r="D1" s="11" t="s">
        <v>10</v>
      </c>
      <c r="E1" s="11" t="s">
        <v>11</v>
      </c>
    </row>
    <row r="2" spans="1:5" x14ac:dyDescent="0.2">
      <c r="A2" s="11" t="s">
        <v>7</v>
      </c>
      <c r="B2" s="12">
        <v>7</v>
      </c>
      <c r="C2" s="12">
        <v>2</v>
      </c>
      <c r="D2" s="13">
        <v>0.2</v>
      </c>
      <c r="E2" s="12">
        <v>0.7</v>
      </c>
    </row>
    <row r="3" spans="1:5" x14ac:dyDescent="0.2">
      <c r="A3" s="11" t="s">
        <v>9</v>
      </c>
      <c r="B3" s="12">
        <v>3</v>
      </c>
      <c r="C3" s="12">
        <v>1.25</v>
      </c>
      <c r="D3" s="13">
        <v>0.1</v>
      </c>
      <c r="E3" s="12"/>
    </row>
    <row r="4" spans="1:5" x14ac:dyDescent="0.2">
      <c r="A4" s="11" t="s">
        <v>5</v>
      </c>
      <c r="B4" s="13">
        <v>0.01</v>
      </c>
      <c r="C4" s="12"/>
      <c r="D4" s="12"/>
      <c r="E4" s="12"/>
    </row>
    <row r="5" spans="1:5" x14ac:dyDescent="0.2">
      <c r="A5" s="11" t="s">
        <v>22</v>
      </c>
      <c r="B5" s="12">
        <v>10</v>
      </c>
      <c r="C5" s="12"/>
      <c r="D5" s="12"/>
      <c r="E5" s="12"/>
    </row>
    <row r="7" spans="1:5" x14ac:dyDescent="0.2">
      <c r="A7" s="11" t="s">
        <v>49</v>
      </c>
      <c r="B7" s="17">
        <f>D2^2/250</f>
        <v>1.6000000000000004E-4</v>
      </c>
      <c r="C7" s="17">
        <f>D2*D3*E2/250</f>
        <v>5.6000000000000006E-5</v>
      </c>
    </row>
    <row r="8" spans="1:5" x14ac:dyDescent="0.2">
      <c r="B8" s="17">
        <f>D2*D3*E2/250</f>
        <v>5.6000000000000006E-5</v>
      </c>
      <c r="C8" s="17">
        <f>D3^2/250</f>
        <v>4.000000000000001E-5</v>
      </c>
    </row>
    <row r="10" spans="1:5" x14ac:dyDescent="0.2">
      <c r="B10" s="11" t="s">
        <v>14</v>
      </c>
      <c r="C10" s="11" t="s">
        <v>15</v>
      </c>
    </row>
    <row r="11" spans="1:5" x14ac:dyDescent="0.2">
      <c r="A11" s="11" t="s">
        <v>7</v>
      </c>
      <c r="B11" s="14">
        <f>B2*C2</f>
        <v>14</v>
      </c>
      <c r="C11" s="15">
        <f>B11*NORMSINV(1-$B$4)*D2*SQRT($B$5/250)</f>
        <v>1.3027548094628709</v>
      </c>
    </row>
    <row r="12" spans="1:5" x14ac:dyDescent="0.2">
      <c r="A12" s="11" t="s">
        <v>9</v>
      </c>
      <c r="B12" s="14">
        <f>B3*C3</f>
        <v>3.75</v>
      </c>
      <c r="C12" s="15">
        <f>B12*NORMSINV(1-$B$4)*D3*SQRT($B$5/250)</f>
        <v>0.17447609055306307</v>
      </c>
    </row>
    <row r="13" spans="1:5" x14ac:dyDescent="0.2">
      <c r="A13" s="11" t="s">
        <v>16</v>
      </c>
      <c r="B13" s="14"/>
      <c r="C13" s="16">
        <f>C11+C12</f>
        <v>1.477230900015934</v>
      </c>
    </row>
    <row r="15" spans="1:5" x14ac:dyDescent="0.2">
      <c r="A15" s="11" t="s">
        <v>13</v>
      </c>
      <c r="B15" s="14" cm="1">
        <f t="array" ref="B15">MMULT(MMULT(TRANSPOSE(B11:B12),B7:C8),B11:B12)</f>
        <v>3.780250000000001E-2</v>
      </c>
    </row>
    <row r="16" spans="1:5" x14ac:dyDescent="0.2">
      <c r="A16" s="11" t="s">
        <v>17</v>
      </c>
      <c r="B16" s="16">
        <f>NORMSINV(1-$B$4)*SQRT(B15)*SQRT($B$5)</f>
        <v>1.430325624569216</v>
      </c>
    </row>
    <row r="17" spans="2:2" x14ac:dyDescent="0.2">
      <c r="B17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6"/>
  <sheetViews>
    <sheetView zoomScale="200" zoomScaleNormal="200" workbookViewId="0">
      <selection activeCell="D15" sqref="D15"/>
    </sheetView>
  </sheetViews>
  <sheetFormatPr baseColWidth="10" defaultColWidth="9.1640625" defaultRowHeight="15" x14ac:dyDescent="0.2"/>
  <cols>
    <col min="1" max="1" width="27.33203125" style="3" customWidth="1"/>
    <col min="2" max="2" width="20.6640625" style="3" customWidth="1"/>
    <col min="3" max="3" width="20.33203125" style="3" customWidth="1"/>
    <col min="4" max="4" width="19.5" style="3" customWidth="1"/>
    <col min="5" max="5" width="21.1640625" style="3" customWidth="1"/>
    <col min="6" max="6" width="15.33203125" style="3" customWidth="1"/>
    <col min="7" max="16384" width="9.1640625" style="3"/>
  </cols>
  <sheetData>
    <row r="1" spans="1:6" x14ac:dyDescent="0.2">
      <c r="B1" s="3" t="s">
        <v>8</v>
      </c>
      <c r="C1" s="3" t="s">
        <v>3</v>
      </c>
      <c r="D1" s="3" t="s">
        <v>20</v>
      </c>
      <c r="E1" s="3" t="s">
        <v>11</v>
      </c>
    </row>
    <row r="2" spans="1:6" x14ac:dyDescent="0.2">
      <c r="A2" s="3" t="s">
        <v>19</v>
      </c>
      <c r="B2" s="4">
        <v>3</v>
      </c>
      <c r="C2" s="4">
        <v>1.5</v>
      </c>
      <c r="D2" s="5">
        <v>0.15</v>
      </c>
      <c r="E2" s="4">
        <v>0.3</v>
      </c>
      <c r="F2" s="4"/>
    </row>
    <row r="3" spans="1:6" x14ac:dyDescent="0.2">
      <c r="A3" s="3" t="s">
        <v>21</v>
      </c>
      <c r="B3" s="10">
        <f>B2</f>
        <v>3</v>
      </c>
      <c r="C3" s="10">
        <v>1</v>
      </c>
      <c r="D3" s="5">
        <v>0.2</v>
      </c>
      <c r="E3" s="4"/>
      <c r="F3" s="4"/>
    </row>
    <row r="4" spans="1:6" x14ac:dyDescent="0.2">
      <c r="A4" s="3" t="s">
        <v>5</v>
      </c>
      <c r="B4" s="5">
        <v>0.01</v>
      </c>
      <c r="C4" s="4"/>
      <c r="D4" s="4"/>
      <c r="E4" s="4"/>
      <c r="F4" s="4"/>
    </row>
    <row r="5" spans="1:6" x14ac:dyDescent="0.2">
      <c r="A5" s="3" t="s">
        <v>22</v>
      </c>
      <c r="B5" s="4">
        <v>10</v>
      </c>
      <c r="C5" s="4"/>
      <c r="D5" s="4"/>
      <c r="E5" s="4"/>
      <c r="F5" s="4"/>
    </row>
    <row r="7" spans="1:6" x14ac:dyDescent="0.2">
      <c r="A7" s="3" t="s">
        <v>12</v>
      </c>
      <c r="B7" s="21">
        <f>D2^2</f>
        <v>2.2499999999999999E-2</v>
      </c>
      <c r="C7" s="21">
        <f>D2*D3*E2</f>
        <v>8.9999999999999993E-3</v>
      </c>
    </row>
    <row r="8" spans="1:6" x14ac:dyDescent="0.2">
      <c r="B8" s="21">
        <f>D2*D3*E2</f>
        <v>8.9999999999999993E-3</v>
      </c>
      <c r="C8" s="21">
        <f>D3^2</f>
        <v>4.0000000000000008E-2</v>
      </c>
    </row>
    <row r="10" spans="1:6" x14ac:dyDescent="0.2">
      <c r="A10" s="3" t="s">
        <v>25</v>
      </c>
      <c r="B10" s="10">
        <f t="array" ref="B10">MMULT(MMULT(TRANSPOSE(C2:C3),B7:C8),C2:C3)</f>
        <v>0.11762500000000001</v>
      </c>
    </row>
    <row r="11" spans="1:6" x14ac:dyDescent="0.2">
      <c r="A11" s="3" t="s">
        <v>26</v>
      </c>
      <c r="B11" s="10">
        <f>B10*B5/250</f>
        <v>4.705E-3</v>
      </c>
    </row>
    <row r="12" spans="1:6" x14ac:dyDescent="0.2">
      <c r="A12" s="3" t="s">
        <v>23</v>
      </c>
      <c r="B12" s="8">
        <f>NORMSINV(1-$B$4)*SQRT(B11)</f>
        <v>0.15957118567620743</v>
      </c>
      <c r="C12" s="3" t="s">
        <v>24</v>
      </c>
      <c r="D12" s="19">
        <f>B12*$B$2*1000000</f>
        <v>478713.55702862231</v>
      </c>
    </row>
    <row r="13" spans="1:6" x14ac:dyDescent="0.2">
      <c r="A13" s="3" t="s">
        <v>18</v>
      </c>
      <c r="B13" s="8">
        <f>NORMSINV(1-B4)*C2*D2*SQRT(B5/250)</f>
        <v>0.10468565433183784</v>
      </c>
      <c r="C13" s="3" t="s">
        <v>17</v>
      </c>
      <c r="D13" s="19">
        <f t="shared" ref="D13:D15" si="0">B13*$B$2*1000000</f>
        <v>314056.96299551352</v>
      </c>
    </row>
    <row r="14" spans="1:6" x14ac:dyDescent="0.2">
      <c r="A14" s="3" t="s">
        <v>27</v>
      </c>
      <c r="B14" s="8">
        <f>NORMSINV(1-B4)*C3*D3*SQRT(B5/250)</f>
        <v>9.3053914961633635E-2</v>
      </c>
      <c r="C14" s="3" t="s">
        <v>28</v>
      </c>
      <c r="D14" s="19">
        <f t="shared" si="0"/>
        <v>279161.74488490092</v>
      </c>
    </row>
    <row r="15" spans="1:6" x14ac:dyDescent="0.2">
      <c r="A15" s="3" t="s">
        <v>16</v>
      </c>
      <c r="B15" s="9">
        <f>B13+B14</f>
        <v>0.19773956929347147</v>
      </c>
      <c r="D15" s="19">
        <f t="shared" si="0"/>
        <v>593218.70788041444</v>
      </c>
    </row>
    <row r="16" spans="1:6" x14ac:dyDescent="0.2">
      <c r="D16" s="2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7"/>
  <sheetViews>
    <sheetView zoomScale="150" zoomScaleNormal="150" workbookViewId="0"/>
  </sheetViews>
  <sheetFormatPr baseColWidth="10" defaultColWidth="9.1640625" defaultRowHeight="15" x14ac:dyDescent="0.2"/>
  <cols>
    <col min="1" max="1" width="27.33203125" style="3" customWidth="1"/>
    <col min="2" max="2" width="17.33203125" style="3" customWidth="1"/>
    <col min="3" max="3" width="16.1640625" style="3" customWidth="1"/>
    <col min="4" max="4" width="19.5" style="3" customWidth="1"/>
    <col min="5" max="5" width="21.1640625" style="3" customWidth="1"/>
    <col min="6" max="6" width="15.33203125" style="3" customWidth="1"/>
    <col min="7" max="16384" width="9.1640625" style="3"/>
  </cols>
  <sheetData>
    <row r="1" spans="1:7" x14ac:dyDescent="0.2">
      <c r="B1" s="3" t="s">
        <v>8</v>
      </c>
      <c r="C1" s="3" t="s">
        <v>3</v>
      </c>
      <c r="D1" s="3" t="s">
        <v>20</v>
      </c>
      <c r="E1" s="3" t="s">
        <v>30</v>
      </c>
    </row>
    <row r="2" spans="1:7" x14ac:dyDescent="0.2">
      <c r="A2" s="3" t="s">
        <v>29</v>
      </c>
      <c r="B2" s="4">
        <v>3</v>
      </c>
      <c r="C2" s="4">
        <v>2</v>
      </c>
      <c r="D2" s="5">
        <v>0.1</v>
      </c>
      <c r="E2" s="21">
        <v>1</v>
      </c>
      <c r="F2" s="21">
        <f>E3</f>
        <v>0.8</v>
      </c>
      <c r="G2" s="21">
        <f>E4</f>
        <v>0.5</v>
      </c>
    </row>
    <row r="3" spans="1:7" x14ac:dyDescent="0.2">
      <c r="A3" s="3" t="s">
        <v>19</v>
      </c>
      <c r="B3" s="4">
        <v>2</v>
      </c>
      <c r="C3" s="4">
        <v>1.5</v>
      </c>
      <c r="D3" s="5">
        <v>0.15</v>
      </c>
      <c r="E3" s="23">
        <v>0.8</v>
      </c>
      <c r="F3" s="21">
        <v>1</v>
      </c>
      <c r="G3" s="21">
        <f>F4</f>
        <v>0.3</v>
      </c>
    </row>
    <row r="4" spans="1:7" x14ac:dyDescent="0.2">
      <c r="A4" s="3" t="s">
        <v>21</v>
      </c>
      <c r="B4" s="10">
        <f>B3</f>
        <v>2</v>
      </c>
      <c r="C4" s="10">
        <v>1</v>
      </c>
      <c r="D4" s="5">
        <v>0.2</v>
      </c>
      <c r="E4" s="23">
        <v>0.5</v>
      </c>
      <c r="F4" s="23">
        <v>0.3</v>
      </c>
      <c r="G4" s="21">
        <v>1</v>
      </c>
    </row>
    <row r="5" spans="1:7" x14ac:dyDescent="0.2">
      <c r="A5" s="3" t="s">
        <v>5</v>
      </c>
      <c r="B5" s="5">
        <v>0.01</v>
      </c>
      <c r="C5" s="4"/>
      <c r="D5" s="4"/>
    </row>
    <row r="6" spans="1:7" x14ac:dyDescent="0.2">
      <c r="A6" s="3" t="s">
        <v>22</v>
      </c>
      <c r="B6" s="4">
        <v>10</v>
      </c>
      <c r="C6" s="4"/>
      <c r="D6" s="4"/>
    </row>
    <row r="7" spans="1:7" x14ac:dyDescent="0.2">
      <c r="E7" s="3" t="s">
        <v>31</v>
      </c>
    </row>
    <row r="8" spans="1:7" x14ac:dyDescent="0.2">
      <c r="A8" s="3" t="s">
        <v>36</v>
      </c>
      <c r="B8" s="21">
        <f>D2^2*B6/250</f>
        <v>4.0000000000000007E-4</v>
      </c>
      <c r="C8" s="21">
        <f>B9</f>
        <v>4.7999999999999996E-4</v>
      </c>
      <c r="D8" s="21">
        <f>B10</f>
        <v>4.0000000000000007E-4</v>
      </c>
      <c r="E8" s="10">
        <f>B2*C2</f>
        <v>6</v>
      </c>
    </row>
    <row r="9" spans="1:7" x14ac:dyDescent="0.2">
      <c r="B9" s="21">
        <f>D2*D3*E3*B6/250</f>
        <v>4.7999999999999996E-4</v>
      </c>
      <c r="C9" s="21">
        <f>D3^2*B6/250</f>
        <v>8.9999999999999987E-4</v>
      </c>
      <c r="D9" s="21">
        <f>C10</f>
        <v>3.5999999999999997E-4</v>
      </c>
      <c r="E9" s="10">
        <f>B3*C3</f>
        <v>3</v>
      </c>
    </row>
    <row r="10" spans="1:7" x14ac:dyDescent="0.2">
      <c r="B10" s="21">
        <f>D2*D4*E4*B6/250</f>
        <v>4.0000000000000007E-4</v>
      </c>
      <c r="C10" s="21">
        <f>D3*D4*F4*B6/250</f>
        <v>3.5999999999999997E-4</v>
      </c>
      <c r="D10" s="21">
        <f>D4^2*B6/250</f>
        <v>1.6000000000000003E-3</v>
      </c>
      <c r="E10" s="10">
        <f>B4*C4</f>
        <v>2</v>
      </c>
    </row>
    <row r="11" spans="1:7" x14ac:dyDescent="0.2">
      <c r="B11" s="4"/>
      <c r="C11" s="4"/>
      <c r="D11" s="4"/>
    </row>
    <row r="12" spans="1:7" x14ac:dyDescent="0.2">
      <c r="A12" s="3" t="s">
        <v>32</v>
      </c>
      <c r="B12" s="10">
        <f t="array" ref="B12">MMULT(MMULT(TRANSPOSE(E8:E10),B8:D10),E8:E10)</f>
        <v>6.0100000000000001E-2</v>
      </c>
    </row>
    <row r="13" spans="1:7" x14ac:dyDescent="0.2">
      <c r="A13" s="3" t="s">
        <v>33</v>
      </c>
      <c r="B13" s="22">
        <f>NORMSINV(1-$B$5)*SQRT(B12)*1000000</f>
        <v>570311.19163695688</v>
      </c>
    </row>
    <row r="14" spans="1:7" x14ac:dyDescent="0.2">
      <c r="A14" s="3" t="s">
        <v>34</v>
      </c>
      <c r="B14" s="10">
        <f t="array" ref="B14">MMULT(MMULT(TRANSPOSE(E8:E9),B8:C9),E8:E9)</f>
        <v>3.9779999999999996E-2</v>
      </c>
    </row>
    <row r="15" spans="1:7" x14ac:dyDescent="0.2">
      <c r="A15" s="3" t="s">
        <v>35</v>
      </c>
      <c r="B15" s="22">
        <f>NORMSINV(1-$B$5)*SQRT(B14)*1000000</f>
        <v>463988.31932209415</v>
      </c>
    </row>
    <row r="16" spans="1:7" x14ac:dyDescent="0.2">
      <c r="A16" s="3" t="s">
        <v>38</v>
      </c>
      <c r="B16" s="18">
        <f>NORMSINV(1-B5)*D4*SQRT(B6/250)*B4*1000000</f>
        <v>186107.82992326727</v>
      </c>
    </row>
    <row r="17" spans="1:2" x14ac:dyDescent="0.2">
      <c r="A17" s="3" t="s">
        <v>37</v>
      </c>
      <c r="B17" s="18">
        <f>B15+B16</f>
        <v>650096.14924536145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Equity VaR Decomposition</vt:lpstr>
      <vt:lpstr>Equity VaR 2 Risk Factors</vt:lpstr>
      <vt:lpstr>FX and Equity VaR (1)</vt:lpstr>
      <vt:lpstr>FX and Equity VaR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coalexander</dc:creator>
  <cp:lastModifiedBy>Carol Alexander</cp:lastModifiedBy>
  <dcterms:created xsi:type="dcterms:W3CDTF">2017-07-15T11:35:37Z</dcterms:created>
  <dcterms:modified xsi:type="dcterms:W3CDTF">2025-11-04T12:56:17Z</dcterms:modified>
</cp:coreProperties>
</file>